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2" windowHeight="10548"/>
  </bookViews>
  <sheets>
    <sheet name="Приложение 11" sheetId="2" r:id="rId1"/>
  </sheets>
  <calcPr calcId="145621"/>
</workbook>
</file>

<file path=xl/calcChain.xml><?xml version="1.0" encoding="utf-8"?>
<calcChain xmlns="http://schemas.openxmlformats.org/spreadsheetml/2006/main">
  <c r="B311" i="2" l="1"/>
  <c r="B299" i="2"/>
  <c r="B282" i="2"/>
  <c r="B259" i="2"/>
  <c r="B247" i="2"/>
  <c r="B231" i="2"/>
  <c r="B213" i="2"/>
  <c r="B189" i="2"/>
  <c r="B176" i="2"/>
  <c r="B157" i="2"/>
  <c r="B143" i="2"/>
  <c r="B114" i="2"/>
  <c r="B94" i="2"/>
  <c r="B78" i="2" l="1"/>
  <c r="B320" i="2" s="1"/>
  <c r="B56" i="2" l="1"/>
  <c r="B19" i="2" l="1"/>
</calcChain>
</file>

<file path=xl/sharedStrings.xml><?xml version="1.0" encoding="utf-8"?>
<sst xmlns="http://schemas.openxmlformats.org/spreadsheetml/2006/main" count="306" uniqueCount="261">
  <si>
    <t>Приложение 11</t>
  </si>
  <si>
    <t>к Закону Республики Крым</t>
  </si>
  <si>
    <t>Объем дотаций, предоставляемых муниципальным образованиям</t>
  </si>
  <si>
    <t>Таблица 1</t>
  </si>
  <si>
    <t>(рублей)</t>
  </si>
  <si>
    <t>Наименование</t>
  </si>
  <si>
    <t>Сумма</t>
  </si>
  <si>
    <t>ИТОГО</t>
  </si>
  <si>
    <t>Таблица 2</t>
  </si>
  <si>
    <t xml:space="preserve">Распределение дотации на  выравнивание бюджетной обеспеченности муниципальных районов  (городских округов) </t>
  </si>
  <si>
    <t>Наименование муниципальных образований в  Республике Крым</t>
  </si>
  <si>
    <t>Г О Р О Д С К И Е    О К Р У Г А:</t>
  </si>
  <si>
    <t xml:space="preserve">городской округ Алушта </t>
  </si>
  <si>
    <t>городской округ Армянск</t>
  </si>
  <si>
    <t>городской округ Джанкой</t>
  </si>
  <si>
    <t>городской округ Евпатория</t>
  </si>
  <si>
    <t>городской округ Керчь</t>
  </si>
  <si>
    <t>городской округ Красноперекопск</t>
  </si>
  <si>
    <t>городской округ Саки</t>
  </si>
  <si>
    <t>городской округ Судак</t>
  </si>
  <si>
    <t>городской округ Феодосия</t>
  </si>
  <si>
    <t>МУНИЦИПАЛЬНЫЕ   РАЙОНЫ:</t>
  </si>
  <si>
    <t>Бахчисарайский район</t>
  </si>
  <si>
    <t>Белогорский район</t>
  </si>
  <si>
    <t>Джанкойский  район</t>
  </si>
  <si>
    <t>Кировский  район</t>
  </si>
  <si>
    <t>Красногвардейский  район</t>
  </si>
  <si>
    <t>Красноперекопский  район</t>
  </si>
  <si>
    <t>Ленинский  район</t>
  </si>
  <si>
    <t>Нижнегорский  район</t>
  </si>
  <si>
    <t>Первомайский  район</t>
  </si>
  <si>
    <t>Раздольненский  район</t>
  </si>
  <si>
    <t>Сакский  район</t>
  </si>
  <si>
    <t>Симферопольский  район</t>
  </si>
  <si>
    <t>Советский  район</t>
  </si>
  <si>
    <t>Черноморский  район</t>
  </si>
  <si>
    <t>ВСЕГО</t>
  </si>
  <si>
    <t>Таблица 3</t>
  </si>
  <si>
    <t>Распределение дотации на выравнивание бюджетной обеспеченности поселений</t>
  </si>
  <si>
    <t xml:space="preserve"> </t>
  </si>
  <si>
    <t>городской округ Алушта</t>
  </si>
  <si>
    <t xml:space="preserve">городской округ Евпатория </t>
  </si>
  <si>
    <t>Бахчисарайский  район</t>
  </si>
  <si>
    <t>Ароматненское сельское поселение</t>
  </si>
  <si>
    <t>Вилинское сельское поселение</t>
  </si>
  <si>
    <t>Голубинское сельское поселение</t>
  </si>
  <si>
    <t>Долинненское сельское поселение</t>
  </si>
  <si>
    <t>Железнодорожненское сельское поселение</t>
  </si>
  <si>
    <t>Зеленовское сельское поселение</t>
  </si>
  <si>
    <t>Каштановское сельское поселение</t>
  </si>
  <si>
    <t>Красномакское сельское поселение</t>
  </si>
  <si>
    <t>Куйбышевское сельское поселение</t>
  </si>
  <si>
    <t>Плодовское сельское поселение</t>
  </si>
  <si>
    <t>Почтовское сельское поселение</t>
  </si>
  <si>
    <t>Скалистовское сельское поселение</t>
  </si>
  <si>
    <t>Табачненское сельское поселение</t>
  </si>
  <si>
    <t>Белогорский  район</t>
  </si>
  <si>
    <t>Городское поселение Белогорск</t>
  </si>
  <si>
    <t>Ароматновское сельское поселение</t>
  </si>
  <si>
    <t>Богатовское сельское поселение</t>
  </si>
  <si>
    <t>Васильевское сельское поселение</t>
  </si>
  <si>
    <t>Вишенское сельское поселение</t>
  </si>
  <si>
    <t>Зеленогорское сельское поселение</t>
  </si>
  <si>
    <t>Земляничненское сельское поселение</t>
  </si>
  <si>
    <t>Зуйское сельское поселение</t>
  </si>
  <si>
    <t>Зыбинское сельское поселение</t>
  </si>
  <si>
    <t>Криничненское сельское поселение</t>
  </si>
  <si>
    <t>Крымскорозовское сельское поселение</t>
  </si>
  <si>
    <t>Курское сельское поселение</t>
  </si>
  <si>
    <t>Мельничное сельское поселение</t>
  </si>
  <si>
    <t>Мичуринское сельское поселение</t>
  </si>
  <si>
    <t>Муромское сельское поселение</t>
  </si>
  <si>
    <t>Новожиловское сельское поселение</t>
  </si>
  <si>
    <t>Русаковское сельское поселение</t>
  </si>
  <si>
    <t>Цветочненское сельское поселение</t>
  </si>
  <si>
    <t>Чернопольское сельское поселение</t>
  </si>
  <si>
    <t>Джанкойский район</t>
  </si>
  <si>
    <t>Азовское сельское поселение</t>
  </si>
  <si>
    <t>Вольновское сельское поселение</t>
  </si>
  <si>
    <t>Ермаковское сельское поселение</t>
  </si>
  <si>
    <t>Завет-Ленинское сельское поселение</t>
  </si>
  <si>
    <t>Заречненское сельское поселение</t>
  </si>
  <si>
    <t>Изумрудновское сельское поселение</t>
  </si>
  <si>
    <t>Кондратьевское сельское поселение</t>
  </si>
  <si>
    <t>Крымковское сельское поселение</t>
  </si>
  <si>
    <t>Лобановское сельское поселение</t>
  </si>
  <si>
    <t>Луганское сельское поселение</t>
  </si>
  <si>
    <t>Майское сельское поселение</t>
  </si>
  <si>
    <t>Масловское сельское поселение</t>
  </si>
  <si>
    <t>Медведевское сельское поселение</t>
  </si>
  <si>
    <t>Мирновское сельское поселение</t>
  </si>
  <si>
    <t>Новокрымское сельское поселение</t>
  </si>
  <si>
    <t>Пахаревское сельское поселение</t>
  </si>
  <si>
    <t>Победненское сельское поселение</t>
  </si>
  <si>
    <t>Просторненское сельское поселение</t>
  </si>
  <si>
    <t>Роскошненское сельское поселение</t>
  </si>
  <si>
    <t>Рощинское сельское поселение</t>
  </si>
  <si>
    <t>Светловское сельское поселение</t>
  </si>
  <si>
    <t>Стальненское сельское поселение</t>
  </si>
  <si>
    <t>Целинное сельское поселение</t>
  </si>
  <si>
    <t>Чайкинское сельское поселение</t>
  </si>
  <si>
    <t>Ярковское сельское поселение</t>
  </si>
  <si>
    <t>Яркополенское сельское поселение</t>
  </si>
  <si>
    <t>Яснополянское сельское поселение</t>
  </si>
  <si>
    <t xml:space="preserve">Городское поселение Старый Крым </t>
  </si>
  <si>
    <t>Абрикосовское сельское поселение</t>
  </si>
  <si>
    <t>Владиславовское сельское поселение</t>
  </si>
  <si>
    <t>Журавское сельское поселение</t>
  </si>
  <si>
    <t>Золотополенское сельское поселение</t>
  </si>
  <si>
    <t>Льговское сельское поселение</t>
  </si>
  <si>
    <t>Партизанское сельское поселение</t>
  </si>
  <si>
    <t>Первомайское сельское поселение</t>
  </si>
  <si>
    <t>Приветненское сельское поселение</t>
  </si>
  <si>
    <t>Синицынское сельское поселение</t>
  </si>
  <si>
    <t>Токаревское сельское поселение</t>
  </si>
  <si>
    <t>Александровское сельское поселение</t>
  </si>
  <si>
    <t>Амурское сельское поселение</t>
  </si>
  <si>
    <t>Восходненское сельское поселение</t>
  </si>
  <si>
    <t>Зерновское сельское поселение</t>
  </si>
  <si>
    <t>Калининское сельское поселение</t>
  </si>
  <si>
    <t>Клепининское сельское поселение</t>
  </si>
  <si>
    <t>Колодезянское сельское поселение</t>
  </si>
  <si>
    <t>Котельниковское сельское поселение</t>
  </si>
  <si>
    <t>Краснознаменское сельское поселение</t>
  </si>
  <si>
    <t>Ленинское сельское поселение</t>
  </si>
  <si>
    <t>Марьяновское сельское поселение</t>
  </si>
  <si>
    <t>Найденовское сельское поселение</t>
  </si>
  <si>
    <t>Новопокровское сельское поселение</t>
  </si>
  <si>
    <t>Полтавское сельское поселение</t>
  </si>
  <si>
    <t>Пятихатское сельское поселение</t>
  </si>
  <si>
    <t>Ровновское сельское поселение</t>
  </si>
  <si>
    <t>Янтарненское сельское поселение</t>
  </si>
  <si>
    <t>Братское сельское поселение</t>
  </si>
  <si>
    <t>Вишневское сельское поселение</t>
  </si>
  <si>
    <t>Воинское сельское поселение</t>
  </si>
  <si>
    <t>Ишунское сельское поселение</t>
  </si>
  <si>
    <t>Магазинское сельское поселение</t>
  </si>
  <si>
    <t>Новопавловское сельское поселение</t>
  </si>
  <si>
    <t>Орловское сельское поселение</t>
  </si>
  <si>
    <t>Совхозненское сельское поселение</t>
  </si>
  <si>
    <t xml:space="preserve">Городское поселение Щелкино </t>
  </si>
  <si>
    <t>Багеровское сельское поселение</t>
  </si>
  <si>
    <t>Батальненское сельское поселение</t>
  </si>
  <si>
    <t>Виноградненское сельское поселение</t>
  </si>
  <si>
    <t>Войковское сельское поселение</t>
  </si>
  <si>
    <t>Глазовское сельское поселение</t>
  </si>
  <si>
    <t>Горностаевское сельское поселение</t>
  </si>
  <si>
    <t>Заветненское сельское поселение</t>
  </si>
  <si>
    <t>Ильичевское сельское поселение</t>
  </si>
  <si>
    <t>Калиновское сельское поселение</t>
  </si>
  <si>
    <t>Кировское сельское поселение</t>
  </si>
  <si>
    <t>Красногорское сельское поселение</t>
  </si>
  <si>
    <t>Луговское сельское поселение</t>
  </si>
  <si>
    <t>Марфовское сельское поселение</t>
  </si>
  <si>
    <t>Новониколаевское сельское поселение</t>
  </si>
  <si>
    <t>Октябрьское сельское поселение</t>
  </si>
  <si>
    <t>Останинское сельское поселение</t>
  </si>
  <si>
    <t>Приозерновское сельское поселение</t>
  </si>
  <si>
    <t>Семисотское сельское поселение</t>
  </si>
  <si>
    <t>Уваровское сельское поселение</t>
  </si>
  <si>
    <t>Челядиновское сельское поселение</t>
  </si>
  <si>
    <t>Чистопольское сельское поселение</t>
  </si>
  <si>
    <t>Акимовское сельское поселение</t>
  </si>
  <si>
    <t>Дрофинское сельское поселение</t>
  </si>
  <si>
    <t>Емельяновское сельское поселение</t>
  </si>
  <si>
    <t>Желябовское сельское поселение</t>
  </si>
  <si>
    <t>Жемчужинское сельское поселение</t>
  </si>
  <si>
    <t>Зоркинское сельское поселение</t>
  </si>
  <si>
    <t>Ивановское сельское поселение</t>
  </si>
  <si>
    <t>Изобильненское сельское поселение</t>
  </si>
  <si>
    <t>Лиственское сельское поселение</t>
  </si>
  <si>
    <t>Михайловское сельское поселение</t>
  </si>
  <si>
    <t>Охотское сельское поселение</t>
  </si>
  <si>
    <t>Новогригорьевское сельское поселение</t>
  </si>
  <si>
    <t>Пшеничненское сельское поселение</t>
  </si>
  <si>
    <t>Садовое сельское поселение</t>
  </si>
  <si>
    <t>Чкаловское сельское поселение</t>
  </si>
  <si>
    <t>Алексеевское сельское поселение</t>
  </si>
  <si>
    <t>Гвардейское сельское поселение</t>
  </si>
  <si>
    <t>Гришинское сельское поселение</t>
  </si>
  <si>
    <t>Кормовское сельское поселение</t>
  </si>
  <si>
    <t>Крестьяновское сельское поселение</t>
  </si>
  <si>
    <t>Островское сельское поселение</t>
  </si>
  <si>
    <t>Правдовское сельское поселение</t>
  </si>
  <si>
    <t>Сарыбашское сельское поселение</t>
  </si>
  <si>
    <t>Стахановское сельское поселение</t>
  </si>
  <si>
    <t>Степновское сельское поселение</t>
  </si>
  <si>
    <t>Черновское сельское поселение</t>
  </si>
  <si>
    <t>Березовское сельское поселение</t>
  </si>
  <si>
    <t>Ботаническое сельское поселение</t>
  </si>
  <si>
    <t>Зиминское сельское поселение</t>
  </si>
  <si>
    <t>Ковыльновское сельское поселение</t>
  </si>
  <si>
    <t>Кукушкинское сельское поселение</t>
  </si>
  <si>
    <t>Новоселовское сельское поселение</t>
  </si>
  <si>
    <t>Ручьевское сельское поселение</t>
  </si>
  <si>
    <t>Серебрянское сельское поселение</t>
  </si>
  <si>
    <t>Славновское сельское поселение</t>
  </si>
  <si>
    <t>Славянское сельское поселение</t>
  </si>
  <si>
    <t>Чернышевское сельское поселение</t>
  </si>
  <si>
    <t>Вересаевское сельское поселение</t>
  </si>
  <si>
    <t>Веселовское сельское поселение</t>
  </si>
  <si>
    <t>Виноградовское сельское поселение</t>
  </si>
  <si>
    <t>Воробьевское сельское поселение</t>
  </si>
  <si>
    <t>Геройское сельское поселение</t>
  </si>
  <si>
    <t>Добрушинское сельское поселение</t>
  </si>
  <si>
    <t>Кольцовское сельское поселение</t>
  </si>
  <si>
    <t>Крайненское сельское поселение</t>
  </si>
  <si>
    <t>Крымское сельское поселение</t>
  </si>
  <si>
    <t>Лесновское сельское поселение</t>
  </si>
  <si>
    <t>Митяевское сельское поселение</t>
  </si>
  <si>
    <t>Ореховское сельское поселение</t>
  </si>
  <si>
    <t>Охотниковское сельское поселение</t>
  </si>
  <si>
    <t>Ромашкинское сельское поселение</t>
  </si>
  <si>
    <t>Сизовское сельское поселение</t>
  </si>
  <si>
    <t>Столбовское сельское поселение</t>
  </si>
  <si>
    <t>Суворовское сельское поселение</t>
  </si>
  <si>
    <t>Уютненское сельское поселение</t>
  </si>
  <si>
    <t>Фрунзенское сельское поселение</t>
  </si>
  <si>
    <t>Штормовское сельское поселение</t>
  </si>
  <si>
    <t>Донское сельское поселение</t>
  </si>
  <si>
    <t>Кольчугинское сельское поселение</t>
  </si>
  <si>
    <t>Мазанское сельское поселение</t>
  </si>
  <si>
    <t>Молодежненское сельское поселение</t>
  </si>
  <si>
    <t>Николаевское сельское поселение</t>
  </si>
  <si>
    <t>Новоандреевское сельское поселение</t>
  </si>
  <si>
    <t>Пожарское сельское поселение</t>
  </si>
  <si>
    <t>Родниковское сельское поселение</t>
  </si>
  <si>
    <t>Скворцовское сельское поселение</t>
  </si>
  <si>
    <t>Урожайновское сельское поселение</t>
  </si>
  <si>
    <t>Чистенское сельское поселение</t>
  </si>
  <si>
    <t>Широковское сельское поселение</t>
  </si>
  <si>
    <t>Школьненское сельское поселение</t>
  </si>
  <si>
    <t>Дмитровское сельское поселение</t>
  </si>
  <si>
    <t>Красногвардейское сельское поселение</t>
  </si>
  <si>
    <t>Краснофлотское сельское поселение</t>
  </si>
  <si>
    <t>Некрасовское сельское поселение</t>
  </si>
  <si>
    <t>Прудовское сельское поселение</t>
  </si>
  <si>
    <t xml:space="preserve"> Пушкинское сельское поселение</t>
  </si>
  <si>
    <t>Чапаевское сельское поселение</t>
  </si>
  <si>
    <t>Черноземненское сельское поселение</t>
  </si>
  <si>
    <t>Далековское сельское поселение</t>
  </si>
  <si>
    <t>Красноярское сельское поселение</t>
  </si>
  <si>
    <t>Межводненское сельское поселение</t>
  </si>
  <si>
    <t>Новоивановское сельское поселение</t>
  </si>
  <si>
    <t>Окуневское сельское поселение</t>
  </si>
  <si>
    <t>Оленевское сельское поселение</t>
  </si>
  <si>
    <t>Республики Крым из бюджета Республики Крым на 2019 год</t>
  </si>
  <si>
    <t>Распределение дотаций на выравнивание бюджетной обеспеченности муниципальных образований в Республике Крым на 2019 год</t>
  </si>
  <si>
    <t>Верхореченское сельское поселение</t>
  </si>
  <si>
    <t>Тенистовское сельское поселение</t>
  </si>
  <si>
    <t>Ильинское сельское поселение</t>
  </si>
  <si>
    <t>Красноармейское сельское поселение</t>
  </si>
  <si>
    <t>Почетненское сельское поселение</t>
  </si>
  <si>
    <t>Филатовское сельское поселение</t>
  </si>
  <si>
    <t>Митрофановское сельское поселение</t>
  </si>
  <si>
    <t>Перовское сельское поселение</t>
  </si>
  <si>
    <t xml:space="preserve">Дотации бюджетам муниципальных образований на выравнивание бюджетной обеспеченности муниципальных районов (городских округов) в рамках Государственной программы Республики Крым "Управление финансами Республики Крым" </t>
  </si>
  <si>
    <t xml:space="preserve">Дотации бюджетам муниципальных образований на выравнивание бюджетной обеспеченности поселений в рамках Государственной программы Республики Крым "Управление финансами Республики Крым" </t>
  </si>
  <si>
    <t xml:space="preserve">Дотации на поддержку мер по обеспечению сбалансированности местных бюджетов в рамках Государственной программы Республики Крым "Управление финансами Республики Крым" </t>
  </si>
  <si>
    <t>"О бюджете Республики Крым</t>
  </si>
  <si>
    <t>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</si>
</sst>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164" fontId="8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4" fontId="4" fillId="0" borderId="7" xfId="0" applyNumberFormat="1" applyFont="1" applyFill="1" applyBorder="1" applyAlignment="1">
      <alignment horizontal="right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4" fontId="3" fillId="0" borderId="6" xfId="0" applyNumberFormat="1" applyFont="1" applyBorder="1" applyAlignment="1">
      <alignment horizontal="center" vertical="center" wrapText="1"/>
    </xf>
    <xf numFmtId="0" fontId="7" fillId="2" borderId="11" xfId="1" applyFont="1" applyFill="1" applyBorder="1" applyAlignment="1"/>
    <xf numFmtId="0" fontId="7" fillId="0" borderId="11" xfId="0" applyFont="1" applyFill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4" fontId="3" fillId="0" borderId="8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0"/>
  <sheetViews>
    <sheetView tabSelected="1" workbookViewId="0">
      <selection activeCell="A4" sqref="A4:B4"/>
    </sheetView>
  </sheetViews>
  <sheetFormatPr defaultRowHeight="14.4" x14ac:dyDescent="0.3"/>
  <cols>
    <col min="1" max="1" width="37.6640625" customWidth="1"/>
    <col min="2" max="2" width="53" customWidth="1"/>
  </cols>
  <sheetData>
    <row r="1" spans="1:4" ht="18" x14ac:dyDescent="0.3">
      <c r="A1" s="42" t="s">
        <v>0</v>
      </c>
      <c r="B1" s="46"/>
      <c r="C1" s="39"/>
      <c r="D1" s="39"/>
    </row>
    <row r="2" spans="1:4" ht="18" x14ac:dyDescent="0.3">
      <c r="A2" s="42" t="s">
        <v>1</v>
      </c>
      <c r="B2" s="46"/>
      <c r="C2" s="39"/>
      <c r="D2" s="39"/>
    </row>
    <row r="3" spans="1:4" ht="18" x14ac:dyDescent="0.3">
      <c r="A3" s="42" t="s">
        <v>259</v>
      </c>
      <c r="B3" s="46"/>
      <c r="C3" s="39"/>
      <c r="D3" s="39"/>
    </row>
    <row r="4" spans="1:4" ht="15" customHeight="1" x14ac:dyDescent="0.3">
      <c r="A4" s="42" t="s">
        <v>260</v>
      </c>
      <c r="B4" s="46"/>
      <c r="C4" s="39"/>
      <c r="D4" s="39"/>
    </row>
    <row r="5" spans="1:4" x14ac:dyDescent="0.3">
      <c r="A5" s="47"/>
      <c r="B5" s="46"/>
    </row>
    <row r="6" spans="1:4" ht="15" x14ac:dyDescent="0.25">
      <c r="A6" s="11"/>
      <c r="B6" s="8"/>
    </row>
    <row r="7" spans="1:4" ht="15" x14ac:dyDescent="0.25">
      <c r="A7" s="11"/>
      <c r="B7" s="8"/>
    </row>
    <row r="8" spans="1:4" ht="24.75" customHeight="1" x14ac:dyDescent="0.3">
      <c r="A8" s="40" t="s">
        <v>2</v>
      </c>
      <c r="B8" s="41"/>
    </row>
    <row r="9" spans="1:4" ht="24.75" customHeight="1" x14ac:dyDescent="0.3">
      <c r="A9" s="40" t="s">
        <v>246</v>
      </c>
      <c r="B9" s="41"/>
    </row>
    <row r="10" spans="1:4" ht="18.75" x14ac:dyDescent="0.25">
      <c r="A10" s="1"/>
      <c r="B10" s="8"/>
    </row>
    <row r="11" spans="1:4" ht="18" x14ac:dyDescent="0.3">
      <c r="A11" s="42" t="s">
        <v>3</v>
      </c>
      <c r="B11" s="43"/>
    </row>
    <row r="12" spans="1:4" ht="18.75" x14ac:dyDescent="0.25">
      <c r="A12" s="2"/>
      <c r="B12" s="8"/>
    </row>
    <row r="13" spans="1:4" ht="18.600000000000001" thickBot="1" x14ac:dyDescent="0.35">
      <c r="A13" s="42" t="s">
        <v>4</v>
      </c>
      <c r="B13" s="43"/>
    </row>
    <row r="14" spans="1:4" ht="16.2" thickBot="1" x14ac:dyDescent="0.35">
      <c r="A14" s="5" t="s">
        <v>5</v>
      </c>
      <c r="B14" s="9" t="s">
        <v>6</v>
      </c>
    </row>
    <row r="15" spans="1:4" ht="16.5" thickBot="1" x14ac:dyDescent="0.3">
      <c r="A15" s="3">
        <v>1</v>
      </c>
      <c r="B15" s="9">
        <v>2</v>
      </c>
    </row>
    <row r="16" spans="1:4" ht="125.4" thickBot="1" x14ac:dyDescent="0.35">
      <c r="A16" s="4" t="s">
        <v>256</v>
      </c>
      <c r="B16" s="10">
        <v>489757600</v>
      </c>
    </row>
    <row r="17" spans="1:2" ht="109.8" thickBot="1" x14ac:dyDescent="0.35">
      <c r="A17" s="4" t="s">
        <v>257</v>
      </c>
      <c r="B17" s="10">
        <v>420049868</v>
      </c>
    </row>
    <row r="18" spans="1:2" ht="94.2" thickBot="1" x14ac:dyDescent="0.35">
      <c r="A18" s="4" t="s">
        <v>258</v>
      </c>
      <c r="B18" s="10">
        <v>1267721311.47</v>
      </c>
    </row>
    <row r="19" spans="1:2" ht="16.2" thickBot="1" x14ac:dyDescent="0.35">
      <c r="A19" s="6" t="s">
        <v>7</v>
      </c>
      <c r="B19" s="7">
        <f>B16+B17+B18</f>
        <v>2177528779.4700003</v>
      </c>
    </row>
    <row r="22" spans="1:2" ht="56.4" customHeight="1" x14ac:dyDescent="0.35">
      <c r="A22" s="44" t="s">
        <v>247</v>
      </c>
      <c r="B22" s="45"/>
    </row>
    <row r="24" spans="1:2" ht="18" x14ac:dyDescent="0.3">
      <c r="B24" s="12" t="s">
        <v>8</v>
      </c>
    </row>
    <row r="25" spans="1:2" x14ac:dyDescent="0.3">
      <c r="A25" s="13"/>
      <c r="B25" s="13"/>
    </row>
    <row r="26" spans="1:2" ht="42" customHeight="1" x14ac:dyDescent="0.3">
      <c r="A26" s="40" t="s">
        <v>9</v>
      </c>
      <c r="B26" s="40"/>
    </row>
    <row r="27" spans="1:2" ht="18.600000000000001" thickBot="1" x14ac:dyDescent="0.35">
      <c r="A27" s="48" t="s">
        <v>4</v>
      </c>
      <c r="B27" s="48"/>
    </row>
    <row r="28" spans="1:2" x14ac:dyDescent="0.3">
      <c r="A28" s="49" t="s">
        <v>10</v>
      </c>
      <c r="B28" s="49" t="s">
        <v>6</v>
      </c>
    </row>
    <row r="29" spans="1:2" ht="15" thickBot="1" x14ac:dyDescent="0.35">
      <c r="A29" s="50"/>
      <c r="B29" s="51"/>
    </row>
    <row r="30" spans="1:2" ht="16.2" thickBot="1" x14ac:dyDescent="0.35">
      <c r="A30" s="14">
        <v>1</v>
      </c>
      <c r="B30" s="15">
        <v>2</v>
      </c>
    </row>
    <row r="31" spans="1:2" ht="16.2" thickBot="1" x14ac:dyDescent="0.35">
      <c r="A31" s="52" t="s">
        <v>11</v>
      </c>
      <c r="B31" s="53"/>
    </row>
    <row r="32" spans="1:2" ht="16.2" thickBot="1" x14ac:dyDescent="0.35">
      <c r="A32" s="16" t="s">
        <v>12</v>
      </c>
      <c r="B32" s="17">
        <v>10616300</v>
      </c>
    </row>
    <row r="33" spans="1:2" ht="16.2" thickBot="1" x14ac:dyDescent="0.35">
      <c r="A33" s="16" t="s">
        <v>13</v>
      </c>
      <c r="B33" s="17">
        <v>8795600</v>
      </c>
    </row>
    <row r="34" spans="1:2" ht="16.2" thickBot="1" x14ac:dyDescent="0.35">
      <c r="A34" s="16" t="s">
        <v>14</v>
      </c>
      <c r="B34" s="17">
        <v>9110400</v>
      </c>
    </row>
    <row r="35" spans="1:2" ht="16.2" thickBot="1" x14ac:dyDescent="0.35">
      <c r="A35" s="16" t="s">
        <v>15</v>
      </c>
      <c r="B35" s="17">
        <v>24333700</v>
      </c>
    </row>
    <row r="36" spans="1:2" ht="16.2" thickBot="1" x14ac:dyDescent="0.35">
      <c r="A36" s="16" t="s">
        <v>16</v>
      </c>
      <c r="B36" s="17">
        <v>27294100</v>
      </c>
    </row>
    <row r="37" spans="1:2" ht="16.2" thickBot="1" x14ac:dyDescent="0.35">
      <c r="A37" s="16" t="s">
        <v>17</v>
      </c>
      <c r="B37" s="17">
        <v>6462800</v>
      </c>
    </row>
    <row r="38" spans="1:2" ht="16.2" thickBot="1" x14ac:dyDescent="0.35">
      <c r="A38" s="16" t="s">
        <v>18</v>
      </c>
      <c r="B38" s="17">
        <v>5375600</v>
      </c>
    </row>
    <row r="39" spans="1:2" ht="16.2" thickBot="1" x14ac:dyDescent="0.35">
      <c r="A39" s="16" t="s">
        <v>19</v>
      </c>
      <c r="B39" s="17">
        <v>8434200</v>
      </c>
    </row>
    <row r="40" spans="1:2" ht="16.2" thickBot="1" x14ac:dyDescent="0.35">
      <c r="A40" s="16" t="s">
        <v>20</v>
      </c>
      <c r="B40" s="17">
        <v>14369100</v>
      </c>
    </row>
    <row r="41" spans="1:2" ht="16.2" thickBot="1" x14ac:dyDescent="0.35">
      <c r="A41" s="56" t="s">
        <v>21</v>
      </c>
      <c r="B41" s="57"/>
    </row>
    <row r="42" spans="1:2" ht="16.2" thickBot="1" x14ac:dyDescent="0.35">
      <c r="A42" s="16" t="s">
        <v>22</v>
      </c>
      <c r="B42" s="17">
        <v>32567400</v>
      </c>
    </row>
    <row r="43" spans="1:2" ht="16.2" thickBot="1" x14ac:dyDescent="0.35">
      <c r="A43" s="16" t="s">
        <v>23</v>
      </c>
      <c r="B43" s="17">
        <v>25520700</v>
      </c>
    </row>
    <row r="44" spans="1:2" ht="16.2" thickBot="1" x14ac:dyDescent="0.35">
      <c r="A44" s="16" t="s">
        <v>24</v>
      </c>
      <c r="B44" s="17">
        <v>84828300</v>
      </c>
    </row>
    <row r="45" spans="1:2" ht="16.2" thickBot="1" x14ac:dyDescent="0.35">
      <c r="A45" s="16" t="s">
        <v>25</v>
      </c>
      <c r="B45" s="17">
        <v>20421900</v>
      </c>
    </row>
    <row r="46" spans="1:2" ht="16.2" thickBot="1" x14ac:dyDescent="0.35">
      <c r="A46" s="16" t="s">
        <v>26</v>
      </c>
      <c r="B46" s="17">
        <v>25720000</v>
      </c>
    </row>
    <row r="47" spans="1:2" ht="16.2" thickBot="1" x14ac:dyDescent="0.35">
      <c r="A47" s="16" t="s">
        <v>27</v>
      </c>
      <c r="B47" s="17">
        <v>28495900</v>
      </c>
    </row>
    <row r="48" spans="1:2" ht="16.2" thickBot="1" x14ac:dyDescent="0.35">
      <c r="A48" s="16" t="s">
        <v>28</v>
      </c>
      <c r="B48" s="17">
        <v>20346100</v>
      </c>
    </row>
    <row r="49" spans="1:2" ht="16.2" thickBot="1" x14ac:dyDescent="0.35">
      <c r="A49" s="16" t="s">
        <v>29</v>
      </c>
      <c r="B49" s="17">
        <v>16100600</v>
      </c>
    </row>
    <row r="50" spans="1:2" ht="16.2" thickBot="1" x14ac:dyDescent="0.35">
      <c r="A50" s="16" t="s">
        <v>30</v>
      </c>
      <c r="B50" s="17">
        <v>17459900</v>
      </c>
    </row>
    <row r="51" spans="1:2" ht="16.2" thickBot="1" x14ac:dyDescent="0.35">
      <c r="A51" s="16" t="s">
        <v>31</v>
      </c>
      <c r="B51" s="17">
        <v>11325300</v>
      </c>
    </row>
    <row r="52" spans="1:2" ht="16.2" thickBot="1" x14ac:dyDescent="0.35">
      <c r="A52" s="16" t="s">
        <v>32</v>
      </c>
      <c r="B52" s="17">
        <v>31287900</v>
      </c>
    </row>
    <row r="53" spans="1:2" ht="16.2" thickBot="1" x14ac:dyDescent="0.35">
      <c r="A53" s="16" t="s">
        <v>33</v>
      </c>
      <c r="B53" s="17">
        <v>33512900</v>
      </c>
    </row>
    <row r="54" spans="1:2" ht="16.2" thickBot="1" x14ac:dyDescent="0.35">
      <c r="A54" s="16" t="s">
        <v>34</v>
      </c>
      <c r="B54" s="17">
        <v>13291300</v>
      </c>
    </row>
    <row r="55" spans="1:2" ht="16.2" thickBot="1" x14ac:dyDescent="0.35">
      <c r="A55" s="16" t="s">
        <v>35</v>
      </c>
      <c r="B55" s="17">
        <v>14087600</v>
      </c>
    </row>
    <row r="56" spans="1:2" ht="16.2" thickBot="1" x14ac:dyDescent="0.35">
      <c r="A56" s="18" t="s">
        <v>36</v>
      </c>
      <c r="B56" s="19">
        <f>B32+B33+B34+B35+B36+B37+B38+B39+B40+B42+B43+B44+B45+B46+B47+B48+B49+B50+B51+B52+B53+B54+B55</f>
        <v>489757600</v>
      </c>
    </row>
    <row r="57" spans="1:2" ht="15.6" x14ac:dyDescent="0.3">
      <c r="A57" s="20"/>
      <c r="B57" s="21"/>
    </row>
    <row r="59" spans="1:2" ht="18" x14ac:dyDescent="0.3">
      <c r="A59" s="58" t="s">
        <v>37</v>
      </c>
      <c r="B59" s="58"/>
    </row>
    <row r="60" spans="1:2" ht="17.399999999999999" x14ac:dyDescent="0.3">
      <c r="A60" s="59"/>
      <c r="B60" s="59"/>
    </row>
    <row r="61" spans="1:2" ht="43.95" customHeight="1" x14ac:dyDescent="0.3">
      <c r="A61" s="40" t="s">
        <v>38</v>
      </c>
      <c r="B61" s="40"/>
    </row>
    <row r="62" spans="1:2" ht="15.6" x14ac:dyDescent="0.3">
      <c r="A62" s="22" t="s">
        <v>39</v>
      </c>
      <c r="B62" s="23"/>
    </row>
    <row r="63" spans="1:2" ht="18.600000000000001" thickBot="1" x14ac:dyDescent="0.35">
      <c r="A63" s="48" t="s">
        <v>4</v>
      </c>
      <c r="B63" s="48"/>
    </row>
    <row r="64" spans="1:2" x14ac:dyDescent="0.3">
      <c r="A64" s="49" t="s">
        <v>10</v>
      </c>
      <c r="B64" s="54" t="s">
        <v>6</v>
      </c>
    </row>
    <row r="65" spans="1:2" ht="15" thickBot="1" x14ac:dyDescent="0.35">
      <c r="A65" s="50"/>
      <c r="B65" s="55"/>
    </row>
    <row r="66" spans="1:2" ht="16.2" thickBot="1" x14ac:dyDescent="0.35">
      <c r="A66" s="14">
        <v>1</v>
      </c>
      <c r="B66" s="24">
        <v>2</v>
      </c>
    </row>
    <row r="67" spans="1:2" ht="16.2" thickBot="1" x14ac:dyDescent="0.35">
      <c r="A67" s="52" t="s">
        <v>11</v>
      </c>
      <c r="B67" s="53"/>
    </row>
    <row r="68" spans="1:2" ht="16.2" thickBot="1" x14ac:dyDescent="0.35">
      <c r="A68" s="25" t="s">
        <v>40</v>
      </c>
      <c r="B68" s="26">
        <v>1767742</v>
      </c>
    </row>
    <row r="69" spans="1:2" ht="16.2" thickBot="1" x14ac:dyDescent="0.35">
      <c r="A69" s="25" t="s">
        <v>13</v>
      </c>
      <c r="B69" s="26">
        <v>2997300</v>
      </c>
    </row>
    <row r="70" spans="1:2" ht="16.2" thickBot="1" x14ac:dyDescent="0.35">
      <c r="A70" s="25" t="s">
        <v>14</v>
      </c>
      <c r="B70" s="26">
        <v>2380009</v>
      </c>
    </row>
    <row r="71" spans="1:2" ht="16.2" customHeight="1" thickBot="1" x14ac:dyDescent="0.35">
      <c r="A71" s="25" t="s">
        <v>41</v>
      </c>
      <c r="B71" s="26">
        <v>13126714</v>
      </c>
    </row>
    <row r="72" spans="1:2" ht="16.2" thickBot="1" x14ac:dyDescent="0.35">
      <c r="A72" s="25" t="s">
        <v>16</v>
      </c>
      <c r="B72" s="26">
        <v>16166334</v>
      </c>
    </row>
    <row r="73" spans="1:2" ht="16.2" thickBot="1" x14ac:dyDescent="0.35">
      <c r="A73" s="25" t="s">
        <v>17</v>
      </c>
      <c r="B73" s="26">
        <v>2085304</v>
      </c>
    </row>
    <row r="74" spans="1:2" ht="16.2" thickBot="1" x14ac:dyDescent="0.35">
      <c r="A74" s="25" t="s">
        <v>18</v>
      </c>
      <c r="B74" s="26">
        <v>1539408</v>
      </c>
    </row>
    <row r="75" spans="1:2" ht="16.2" thickBot="1" x14ac:dyDescent="0.35">
      <c r="A75" s="25" t="s">
        <v>19</v>
      </c>
      <c r="B75" s="26">
        <v>5213845</v>
      </c>
    </row>
    <row r="76" spans="1:2" ht="16.2" thickBot="1" x14ac:dyDescent="0.35">
      <c r="A76" s="25" t="s">
        <v>20</v>
      </c>
      <c r="B76" s="26">
        <v>7639863</v>
      </c>
    </row>
    <row r="77" spans="1:2" ht="16.2" thickBot="1" x14ac:dyDescent="0.35">
      <c r="A77" s="56" t="s">
        <v>21</v>
      </c>
      <c r="B77" s="57"/>
    </row>
    <row r="78" spans="1:2" ht="16.2" thickBot="1" x14ac:dyDescent="0.35">
      <c r="A78" s="27" t="s">
        <v>42</v>
      </c>
      <c r="B78" s="28">
        <f>SUM(B79:B93)</f>
        <v>27428273</v>
      </c>
    </row>
    <row r="79" spans="1:2" ht="16.2" thickBot="1" x14ac:dyDescent="0.35">
      <c r="A79" s="32" t="s">
        <v>43</v>
      </c>
      <c r="B79" s="26">
        <v>2746573</v>
      </c>
    </row>
    <row r="80" spans="1:2" ht="16.2" thickBot="1" x14ac:dyDescent="0.35">
      <c r="A80" s="33" t="s">
        <v>248</v>
      </c>
      <c r="B80" s="26">
        <v>479732</v>
      </c>
    </row>
    <row r="81" spans="1:2" ht="16.2" thickBot="1" x14ac:dyDescent="0.35">
      <c r="A81" s="33" t="s">
        <v>44</v>
      </c>
      <c r="B81" s="26">
        <v>2481257</v>
      </c>
    </row>
    <row r="82" spans="1:2" ht="16.2" thickBot="1" x14ac:dyDescent="0.35">
      <c r="A82" s="33" t="s">
        <v>45</v>
      </c>
      <c r="B82" s="26">
        <v>1285995</v>
      </c>
    </row>
    <row r="83" spans="1:2" ht="16.2" thickBot="1" x14ac:dyDescent="0.35">
      <c r="A83" s="33" t="s">
        <v>46</v>
      </c>
      <c r="B83" s="26">
        <v>979619</v>
      </c>
    </row>
    <row r="84" spans="1:2" ht="31.8" thickBot="1" x14ac:dyDescent="0.35">
      <c r="A84" s="38" t="s">
        <v>47</v>
      </c>
      <c r="B84" s="26">
        <v>2263708</v>
      </c>
    </row>
    <row r="85" spans="1:2" ht="16.2" thickBot="1" x14ac:dyDescent="0.35">
      <c r="A85" s="33" t="s">
        <v>48</v>
      </c>
      <c r="B85" s="26">
        <v>1001891</v>
      </c>
    </row>
    <row r="86" spans="1:2" ht="16.2" thickBot="1" x14ac:dyDescent="0.35">
      <c r="A86" s="33" t="s">
        <v>49</v>
      </c>
      <c r="B86" s="26">
        <v>1377350</v>
      </c>
    </row>
    <row r="87" spans="1:2" ht="16.2" thickBot="1" x14ac:dyDescent="0.35">
      <c r="A87" s="33" t="s">
        <v>50</v>
      </c>
      <c r="B87" s="26">
        <v>993279</v>
      </c>
    </row>
    <row r="88" spans="1:2" ht="16.2" thickBot="1" x14ac:dyDescent="0.35">
      <c r="A88" s="33" t="s">
        <v>51</v>
      </c>
      <c r="B88" s="26">
        <v>842087</v>
      </c>
    </row>
    <row r="89" spans="1:2" ht="16.2" thickBot="1" x14ac:dyDescent="0.35">
      <c r="A89" s="33" t="s">
        <v>52</v>
      </c>
      <c r="B89" s="26">
        <v>2170028</v>
      </c>
    </row>
    <row r="90" spans="1:2" ht="16.2" thickBot="1" x14ac:dyDescent="0.35">
      <c r="A90" s="33" t="s">
        <v>53</v>
      </c>
      <c r="B90" s="26">
        <v>4373306</v>
      </c>
    </row>
    <row r="91" spans="1:2" ht="16.2" thickBot="1" x14ac:dyDescent="0.35">
      <c r="A91" s="33" t="s">
        <v>54</v>
      </c>
      <c r="B91" s="26">
        <v>3271725</v>
      </c>
    </row>
    <row r="92" spans="1:2" ht="16.2" thickBot="1" x14ac:dyDescent="0.35">
      <c r="A92" s="33" t="s">
        <v>55</v>
      </c>
      <c r="B92" s="26">
        <v>1456121</v>
      </c>
    </row>
    <row r="93" spans="1:2" ht="16.2" thickBot="1" x14ac:dyDescent="0.35">
      <c r="A93" s="33" t="s">
        <v>249</v>
      </c>
      <c r="B93" s="26">
        <v>1705602</v>
      </c>
    </row>
    <row r="94" spans="1:2" ht="16.2" thickBot="1" x14ac:dyDescent="0.35">
      <c r="A94" s="34" t="s">
        <v>56</v>
      </c>
      <c r="B94" s="31">
        <f>SUM(B95:B113)</f>
        <v>31248129</v>
      </c>
    </row>
    <row r="95" spans="1:2" ht="16.2" thickBot="1" x14ac:dyDescent="0.35">
      <c r="A95" s="35" t="s">
        <v>57</v>
      </c>
      <c r="B95" s="26">
        <v>3454972</v>
      </c>
    </row>
    <row r="96" spans="1:2" ht="16.2" thickBot="1" x14ac:dyDescent="0.35">
      <c r="A96" s="33" t="s">
        <v>58</v>
      </c>
      <c r="B96" s="26">
        <v>771977</v>
      </c>
    </row>
    <row r="97" spans="1:2" ht="16.2" thickBot="1" x14ac:dyDescent="0.35">
      <c r="A97" s="33" t="s">
        <v>59</v>
      </c>
      <c r="B97" s="26">
        <v>1522690</v>
      </c>
    </row>
    <row r="98" spans="1:2" ht="16.2" thickBot="1" x14ac:dyDescent="0.35">
      <c r="A98" s="33" t="s">
        <v>60</v>
      </c>
      <c r="B98" s="26">
        <v>1220280</v>
      </c>
    </row>
    <row r="99" spans="1:2" ht="16.2" thickBot="1" x14ac:dyDescent="0.35">
      <c r="A99" s="33" t="s">
        <v>61</v>
      </c>
      <c r="B99" s="26">
        <v>2363818</v>
      </c>
    </row>
    <row r="100" spans="1:2" ht="16.2" thickBot="1" x14ac:dyDescent="0.35">
      <c r="A100" s="33" t="s">
        <v>62</v>
      </c>
      <c r="B100" s="26">
        <v>1347629</v>
      </c>
    </row>
    <row r="101" spans="1:2" ht="16.2" thickBot="1" x14ac:dyDescent="0.35">
      <c r="A101" s="33" t="s">
        <v>63</v>
      </c>
      <c r="B101" s="26">
        <v>988825</v>
      </c>
    </row>
    <row r="102" spans="1:2" ht="16.2" thickBot="1" x14ac:dyDescent="0.35">
      <c r="A102" s="33" t="s">
        <v>64</v>
      </c>
      <c r="B102" s="26">
        <v>5914405</v>
      </c>
    </row>
    <row r="103" spans="1:2" ht="16.2" thickBot="1" x14ac:dyDescent="0.35">
      <c r="A103" s="33" t="s">
        <v>65</v>
      </c>
      <c r="B103" s="26">
        <v>1120299</v>
      </c>
    </row>
    <row r="104" spans="1:2" ht="16.2" thickBot="1" x14ac:dyDescent="0.35">
      <c r="A104" s="36" t="s">
        <v>66</v>
      </c>
      <c r="B104" s="26">
        <v>1328774</v>
      </c>
    </row>
    <row r="105" spans="1:2" ht="16.2" thickBot="1" x14ac:dyDescent="0.35">
      <c r="A105" s="33" t="s">
        <v>67</v>
      </c>
      <c r="B105" s="26">
        <v>1618065</v>
      </c>
    </row>
    <row r="106" spans="1:2" ht="16.2" thickBot="1" x14ac:dyDescent="0.35">
      <c r="A106" s="37" t="s">
        <v>68</v>
      </c>
      <c r="B106" s="26">
        <v>931115</v>
      </c>
    </row>
    <row r="107" spans="1:2" ht="16.2" thickBot="1" x14ac:dyDescent="0.35">
      <c r="A107" s="33" t="s">
        <v>69</v>
      </c>
      <c r="B107" s="26">
        <v>821055</v>
      </c>
    </row>
    <row r="108" spans="1:2" ht="16.2" thickBot="1" x14ac:dyDescent="0.35">
      <c r="A108" s="33" t="s">
        <v>70</v>
      </c>
      <c r="B108" s="26">
        <v>649944</v>
      </c>
    </row>
    <row r="109" spans="1:2" ht="16.2" thickBot="1" x14ac:dyDescent="0.35">
      <c r="A109" s="33" t="s">
        <v>71</v>
      </c>
      <c r="B109" s="26">
        <v>1202198</v>
      </c>
    </row>
    <row r="110" spans="1:2" ht="16.2" thickBot="1" x14ac:dyDescent="0.35">
      <c r="A110" s="33" t="s">
        <v>72</v>
      </c>
      <c r="B110" s="26">
        <v>1688391</v>
      </c>
    </row>
    <row r="111" spans="1:2" ht="16.2" thickBot="1" x14ac:dyDescent="0.35">
      <c r="A111" s="33" t="s">
        <v>73</v>
      </c>
      <c r="B111" s="26">
        <v>617089</v>
      </c>
    </row>
    <row r="112" spans="1:2" ht="16.2" thickBot="1" x14ac:dyDescent="0.35">
      <c r="A112" s="33" t="s">
        <v>74</v>
      </c>
      <c r="B112" s="26">
        <v>2072045.9999999998</v>
      </c>
    </row>
    <row r="113" spans="1:2" ht="16.2" thickBot="1" x14ac:dyDescent="0.35">
      <c r="A113" s="33" t="s">
        <v>75</v>
      </c>
      <c r="B113" s="26">
        <v>1614557</v>
      </c>
    </row>
    <row r="114" spans="1:2" ht="16.2" thickBot="1" x14ac:dyDescent="0.35">
      <c r="A114" s="34" t="s">
        <v>76</v>
      </c>
      <c r="B114" s="31">
        <f>SUM(B115:B142)</f>
        <v>43500256</v>
      </c>
    </row>
    <row r="115" spans="1:2" ht="16.2" thickBot="1" x14ac:dyDescent="0.35">
      <c r="A115" s="36" t="s">
        <v>77</v>
      </c>
      <c r="B115" s="26">
        <v>915878</v>
      </c>
    </row>
    <row r="116" spans="1:2" ht="16.2" thickBot="1" x14ac:dyDescent="0.35">
      <c r="A116" s="36" t="s">
        <v>78</v>
      </c>
      <c r="B116" s="26">
        <v>894703</v>
      </c>
    </row>
    <row r="117" spans="1:2" ht="16.2" thickBot="1" x14ac:dyDescent="0.35">
      <c r="A117" s="33" t="s">
        <v>79</v>
      </c>
      <c r="B117" s="26">
        <v>1679512</v>
      </c>
    </row>
    <row r="118" spans="1:2" ht="16.2" thickBot="1" x14ac:dyDescent="0.35">
      <c r="A118" s="33" t="s">
        <v>80</v>
      </c>
      <c r="B118" s="26">
        <v>2393717</v>
      </c>
    </row>
    <row r="119" spans="1:2" ht="16.2" thickBot="1" x14ac:dyDescent="0.35">
      <c r="A119" s="33" t="s">
        <v>81</v>
      </c>
      <c r="B119" s="26">
        <v>2657093</v>
      </c>
    </row>
    <row r="120" spans="1:2" ht="16.2" thickBot="1" x14ac:dyDescent="0.35">
      <c r="A120" s="33" t="s">
        <v>82</v>
      </c>
      <c r="B120" s="26">
        <v>2896039</v>
      </c>
    </row>
    <row r="121" spans="1:2" ht="16.2" thickBot="1" x14ac:dyDescent="0.35">
      <c r="A121" s="33" t="s">
        <v>83</v>
      </c>
      <c r="B121" s="26">
        <v>917967</v>
      </c>
    </row>
    <row r="122" spans="1:2" ht="16.2" thickBot="1" x14ac:dyDescent="0.35">
      <c r="A122" s="33" t="s">
        <v>84</v>
      </c>
      <c r="B122" s="26">
        <v>837093</v>
      </c>
    </row>
    <row r="123" spans="1:2" ht="16.2" thickBot="1" x14ac:dyDescent="0.35">
      <c r="A123" s="33" t="s">
        <v>85</v>
      </c>
      <c r="B123" s="26">
        <v>2218242</v>
      </c>
    </row>
    <row r="124" spans="1:2" ht="16.2" thickBot="1" x14ac:dyDescent="0.35">
      <c r="A124" s="36" t="s">
        <v>86</v>
      </c>
      <c r="B124" s="26">
        <v>1655857</v>
      </c>
    </row>
    <row r="125" spans="1:2" ht="16.2" thickBot="1" x14ac:dyDescent="0.35">
      <c r="A125" s="33" t="s">
        <v>87</v>
      </c>
      <c r="B125" s="26">
        <v>2561009</v>
      </c>
    </row>
    <row r="126" spans="1:2" ht="16.2" thickBot="1" x14ac:dyDescent="0.35">
      <c r="A126" s="33" t="s">
        <v>88</v>
      </c>
      <c r="B126" s="26">
        <v>1918666</v>
      </c>
    </row>
    <row r="127" spans="1:2" ht="16.2" thickBot="1" x14ac:dyDescent="0.35">
      <c r="A127" s="33" t="s">
        <v>89</v>
      </c>
      <c r="B127" s="26">
        <v>1924709</v>
      </c>
    </row>
    <row r="128" spans="1:2" ht="16.2" thickBot="1" x14ac:dyDescent="0.35">
      <c r="A128" s="33" t="s">
        <v>90</v>
      </c>
      <c r="B128" s="26">
        <v>2670689</v>
      </c>
    </row>
    <row r="129" spans="1:2" ht="16.2" thickBot="1" x14ac:dyDescent="0.35">
      <c r="A129" s="33" t="s">
        <v>91</v>
      </c>
      <c r="B129" s="26">
        <v>1392310</v>
      </c>
    </row>
    <row r="130" spans="1:2" ht="16.2" thickBot="1" x14ac:dyDescent="0.35">
      <c r="A130" s="33" t="s">
        <v>92</v>
      </c>
      <c r="B130" s="26">
        <v>1207184</v>
      </c>
    </row>
    <row r="131" spans="1:2" ht="16.2" thickBot="1" x14ac:dyDescent="0.35">
      <c r="A131" s="36" t="s">
        <v>93</v>
      </c>
      <c r="B131" s="26">
        <v>1144769</v>
      </c>
    </row>
    <row r="132" spans="1:2" ht="16.2" thickBot="1" x14ac:dyDescent="0.35">
      <c r="A132" s="33" t="s">
        <v>94</v>
      </c>
      <c r="B132" s="26">
        <v>1472341</v>
      </c>
    </row>
    <row r="133" spans="1:2" ht="16.2" thickBot="1" x14ac:dyDescent="0.35">
      <c r="A133" s="33" t="s">
        <v>95</v>
      </c>
      <c r="B133" s="26">
        <v>830399</v>
      </c>
    </row>
    <row r="134" spans="1:2" ht="16.2" thickBot="1" x14ac:dyDescent="0.35">
      <c r="A134" s="33" t="s">
        <v>96</v>
      </c>
      <c r="B134" s="26">
        <v>1831890</v>
      </c>
    </row>
    <row r="135" spans="1:2" ht="16.2" thickBot="1" x14ac:dyDescent="0.35">
      <c r="A135" s="33" t="s">
        <v>97</v>
      </c>
      <c r="B135" s="26">
        <v>1234687</v>
      </c>
    </row>
    <row r="136" spans="1:2" ht="16.2" thickBot="1" x14ac:dyDescent="0.35">
      <c r="A136" s="33" t="s">
        <v>98</v>
      </c>
      <c r="B136" s="26">
        <v>2089152.9999999998</v>
      </c>
    </row>
    <row r="137" spans="1:2" ht="16.2" thickBot="1" x14ac:dyDescent="0.35">
      <c r="A137" s="33" t="s">
        <v>55</v>
      </c>
      <c r="B137" s="26">
        <v>568802</v>
      </c>
    </row>
    <row r="138" spans="1:2" ht="16.2" thickBot="1" x14ac:dyDescent="0.35">
      <c r="A138" s="33" t="s">
        <v>99</v>
      </c>
      <c r="B138" s="26">
        <v>977931</v>
      </c>
    </row>
    <row r="139" spans="1:2" ht="16.2" thickBot="1" x14ac:dyDescent="0.35">
      <c r="A139" s="33" t="s">
        <v>100</v>
      </c>
      <c r="B139" s="26">
        <v>884809</v>
      </c>
    </row>
    <row r="140" spans="1:2" ht="16.2" thickBot="1" x14ac:dyDescent="0.35">
      <c r="A140" s="33" t="s">
        <v>101</v>
      </c>
      <c r="B140" s="26">
        <v>1504110</v>
      </c>
    </row>
    <row r="141" spans="1:2" ht="16.2" thickBot="1" x14ac:dyDescent="0.35">
      <c r="A141" s="33" t="s">
        <v>102</v>
      </c>
      <c r="B141" s="26">
        <v>1680345</v>
      </c>
    </row>
    <row r="142" spans="1:2" ht="16.2" thickBot="1" x14ac:dyDescent="0.35">
      <c r="A142" s="33" t="s">
        <v>103</v>
      </c>
      <c r="B142" s="26">
        <v>540352</v>
      </c>
    </row>
    <row r="143" spans="1:2" ht="16.2" thickBot="1" x14ac:dyDescent="0.35">
      <c r="A143" s="34" t="s">
        <v>25</v>
      </c>
      <c r="B143" s="31">
        <f>SUM(B144:B156)</f>
        <v>29035071</v>
      </c>
    </row>
    <row r="144" spans="1:2" ht="16.2" thickBot="1" x14ac:dyDescent="0.35">
      <c r="A144" s="16" t="s">
        <v>104</v>
      </c>
      <c r="B144" s="26">
        <v>3599899</v>
      </c>
    </row>
    <row r="145" spans="1:2" ht="16.2" thickBot="1" x14ac:dyDescent="0.35">
      <c r="A145" s="16" t="s">
        <v>105</v>
      </c>
      <c r="B145" s="26">
        <v>2209770</v>
      </c>
    </row>
    <row r="146" spans="1:2" ht="21" customHeight="1" thickBot="1" x14ac:dyDescent="0.35">
      <c r="A146" s="16" t="s">
        <v>106</v>
      </c>
      <c r="B146" s="26">
        <v>2024321</v>
      </c>
    </row>
    <row r="147" spans="1:2" ht="16.2" thickBot="1" x14ac:dyDescent="0.35">
      <c r="A147" s="16" t="s">
        <v>107</v>
      </c>
      <c r="B147" s="26">
        <v>3064857</v>
      </c>
    </row>
    <row r="148" spans="1:2" ht="18" customHeight="1" thickBot="1" x14ac:dyDescent="0.35">
      <c r="A148" s="16" t="s">
        <v>108</v>
      </c>
      <c r="B148" s="26">
        <v>1997084</v>
      </c>
    </row>
    <row r="149" spans="1:2" ht="16.5" hidden="1" thickBot="1" x14ac:dyDescent="0.3">
      <c r="A149" s="16" t="s">
        <v>150</v>
      </c>
      <c r="B149" s="26">
        <v>0</v>
      </c>
    </row>
    <row r="150" spans="1:2" ht="16.2" thickBot="1" x14ac:dyDescent="0.35">
      <c r="A150" s="16" t="s">
        <v>109</v>
      </c>
      <c r="B150" s="26">
        <v>1532544</v>
      </c>
    </row>
    <row r="151" spans="1:2" ht="16.2" thickBot="1" x14ac:dyDescent="0.35">
      <c r="A151" s="16" t="s">
        <v>110</v>
      </c>
      <c r="B151" s="26">
        <v>1427990</v>
      </c>
    </row>
    <row r="152" spans="1:2" ht="16.2" thickBot="1" x14ac:dyDescent="0.35">
      <c r="A152" s="16" t="s">
        <v>111</v>
      </c>
      <c r="B152" s="26">
        <v>2579548</v>
      </c>
    </row>
    <row r="153" spans="1:2" ht="16.2" thickBot="1" x14ac:dyDescent="0.35">
      <c r="A153" s="16" t="s">
        <v>112</v>
      </c>
      <c r="B153" s="26">
        <v>2430070</v>
      </c>
    </row>
    <row r="154" spans="1:2" ht="16.2" thickBot="1" x14ac:dyDescent="0.35">
      <c r="A154" s="16" t="s">
        <v>113</v>
      </c>
      <c r="B154" s="26">
        <v>1749743</v>
      </c>
    </row>
    <row r="155" spans="1:2" ht="16.2" thickBot="1" x14ac:dyDescent="0.35">
      <c r="A155" s="16" t="s">
        <v>114</v>
      </c>
      <c r="B155" s="26">
        <v>1451531</v>
      </c>
    </row>
    <row r="156" spans="1:2" ht="16.2" thickBot="1" x14ac:dyDescent="0.35">
      <c r="A156" s="30" t="s">
        <v>102</v>
      </c>
      <c r="B156" s="26">
        <v>4967714</v>
      </c>
    </row>
    <row r="157" spans="1:2" ht="16.2" thickBot="1" x14ac:dyDescent="0.35">
      <c r="A157" s="27" t="s">
        <v>26</v>
      </c>
      <c r="B157" s="28">
        <f>SUM(B158:B175)</f>
        <v>32589796</v>
      </c>
    </row>
    <row r="158" spans="1:2" ht="22.5" customHeight="1" thickBot="1" x14ac:dyDescent="0.35">
      <c r="A158" s="16" t="s">
        <v>115</v>
      </c>
      <c r="B158" s="26">
        <v>1398840</v>
      </c>
    </row>
    <row r="159" spans="1:2" ht="16.2" thickBot="1" x14ac:dyDescent="0.35">
      <c r="A159" s="16" t="s">
        <v>116</v>
      </c>
      <c r="B159" s="26">
        <v>3132477</v>
      </c>
    </row>
    <row r="160" spans="1:2" ht="16.2" thickBot="1" x14ac:dyDescent="0.35">
      <c r="A160" s="16" t="s">
        <v>117</v>
      </c>
      <c r="B160" s="26">
        <v>3800690</v>
      </c>
    </row>
    <row r="161" spans="1:2" ht="16.2" thickBot="1" x14ac:dyDescent="0.35">
      <c r="A161" s="16" t="s">
        <v>118</v>
      </c>
      <c r="B161" s="26">
        <v>314198</v>
      </c>
    </row>
    <row r="162" spans="1:2" ht="16.2" thickBot="1" x14ac:dyDescent="0.35">
      <c r="A162" s="16" t="s">
        <v>119</v>
      </c>
      <c r="B162" s="26">
        <v>1783118</v>
      </c>
    </row>
    <row r="163" spans="1:2" ht="16.2" thickBot="1" x14ac:dyDescent="0.35">
      <c r="A163" s="16" t="s">
        <v>120</v>
      </c>
      <c r="B163" s="26">
        <v>1567825</v>
      </c>
    </row>
    <row r="164" spans="1:2" ht="16.2" thickBot="1" x14ac:dyDescent="0.35">
      <c r="A164" s="16" t="s">
        <v>121</v>
      </c>
      <c r="B164" s="26">
        <v>1139680</v>
      </c>
    </row>
    <row r="165" spans="1:2" ht="22.5" customHeight="1" thickBot="1" x14ac:dyDescent="0.35">
      <c r="A165" s="16" t="s">
        <v>122</v>
      </c>
      <c r="B165" s="26">
        <v>1172700</v>
      </c>
    </row>
    <row r="166" spans="1:2" ht="31.8" thickBot="1" x14ac:dyDescent="0.35">
      <c r="A166" s="16" t="s">
        <v>123</v>
      </c>
      <c r="B166" s="26">
        <v>2532183</v>
      </c>
    </row>
    <row r="167" spans="1:2" ht="16.2" thickBot="1" x14ac:dyDescent="0.35">
      <c r="A167" s="16" t="s">
        <v>124</v>
      </c>
      <c r="B167" s="26">
        <v>1564586</v>
      </c>
    </row>
    <row r="168" spans="1:2" ht="16.2" thickBot="1" x14ac:dyDescent="0.35">
      <c r="A168" s="16" t="s">
        <v>125</v>
      </c>
      <c r="B168" s="26">
        <v>2346637</v>
      </c>
    </row>
    <row r="169" spans="1:2" ht="16.2" thickBot="1" x14ac:dyDescent="0.35">
      <c r="A169" s="16" t="s">
        <v>126</v>
      </c>
      <c r="B169" s="26">
        <v>915233</v>
      </c>
    </row>
    <row r="170" spans="1:2" ht="16.2" thickBot="1" x14ac:dyDescent="0.35">
      <c r="A170" s="16" t="s">
        <v>127</v>
      </c>
      <c r="B170" s="26">
        <v>1755079</v>
      </c>
    </row>
    <row r="171" spans="1:2" ht="16.2" thickBot="1" x14ac:dyDescent="0.35">
      <c r="A171" s="16" t="s">
        <v>155</v>
      </c>
      <c r="B171" s="26">
        <v>3712</v>
      </c>
    </row>
    <row r="172" spans="1:2" ht="16.2" thickBot="1" x14ac:dyDescent="0.35">
      <c r="A172" s="16" t="s">
        <v>128</v>
      </c>
      <c r="B172" s="26">
        <v>1422672</v>
      </c>
    </row>
    <row r="173" spans="1:2" ht="16.2" thickBot="1" x14ac:dyDescent="0.35">
      <c r="A173" s="29" t="s">
        <v>129</v>
      </c>
      <c r="B173" s="26">
        <v>2553760</v>
      </c>
    </row>
    <row r="174" spans="1:2" ht="16.2" thickBot="1" x14ac:dyDescent="0.35">
      <c r="A174" s="29" t="s">
        <v>130</v>
      </c>
      <c r="B174" s="26">
        <v>1978416</v>
      </c>
    </row>
    <row r="175" spans="1:2" ht="16.2" thickBot="1" x14ac:dyDescent="0.35">
      <c r="A175" s="29" t="s">
        <v>131</v>
      </c>
      <c r="B175" s="26">
        <v>3207990</v>
      </c>
    </row>
    <row r="176" spans="1:2" ht="16.2" thickBot="1" x14ac:dyDescent="0.35">
      <c r="A176" s="27" t="s">
        <v>27</v>
      </c>
      <c r="B176" s="28">
        <f>SUM(B177:B188)</f>
        <v>14865099</v>
      </c>
    </row>
    <row r="177" spans="1:2" ht="16.2" thickBot="1" x14ac:dyDescent="0.35">
      <c r="A177" s="16" t="s">
        <v>132</v>
      </c>
      <c r="B177" s="26">
        <v>1073966</v>
      </c>
    </row>
    <row r="178" spans="1:2" ht="16.2" thickBot="1" x14ac:dyDescent="0.35">
      <c r="A178" s="16" t="s">
        <v>133</v>
      </c>
      <c r="B178" s="26">
        <v>1094447</v>
      </c>
    </row>
    <row r="179" spans="1:2" ht="16.2" thickBot="1" x14ac:dyDescent="0.35">
      <c r="A179" s="16" t="s">
        <v>134</v>
      </c>
      <c r="B179" s="26">
        <v>2939888</v>
      </c>
    </row>
    <row r="180" spans="1:2" ht="16.2" thickBot="1" x14ac:dyDescent="0.35">
      <c r="A180" s="16" t="s">
        <v>250</v>
      </c>
      <c r="B180" s="26">
        <v>244623</v>
      </c>
    </row>
    <row r="181" spans="1:2" ht="16.2" thickBot="1" x14ac:dyDescent="0.35">
      <c r="A181" s="16" t="s">
        <v>135</v>
      </c>
      <c r="B181" s="26">
        <v>1554733</v>
      </c>
    </row>
    <row r="182" spans="1:2" ht="22.5" customHeight="1" thickBot="1" x14ac:dyDescent="0.35">
      <c r="A182" s="16" t="s">
        <v>251</v>
      </c>
      <c r="B182" s="26">
        <v>304624</v>
      </c>
    </row>
    <row r="183" spans="1:2" ht="16.2" thickBot="1" x14ac:dyDescent="0.35">
      <c r="A183" s="16" t="s">
        <v>136</v>
      </c>
      <c r="B183" s="26">
        <v>1833449</v>
      </c>
    </row>
    <row r="184" spans="1:2" ht="16.2" thickBot="1" x14ac:dyDescent="0.35">
      <c r="A184" s="16" t="s">
        <v>137</v>
      </c>
      <c r="B184" s="26">
        <v>1613089</v>
      </c>
    </row>
    <row r="185" spans="1:2" ht="16.2" thickBot="1" x14ac:dyDescent="0.35">
      <c r="A185" s="30" t="s">
        <v>138</v>
      </c>
      <c r="B185" s="26">
        <v>1168639.0000000002</v>
      </c>
    </row>
    <row r="186" spans="1:2" ht="16.2" thickBot="1" x14ac:dyDescent="0.35">
      <c r="A186" s="16" t="s">
        <v>252</v>
      </c>
      <c r="B186" s="26">
        <v>484466</v>
      </c>
    </row>
    <row r="187" spans="1:2" ht="16.2" thickBot="1" x14ac:dyDescent="0.35">
      <c r="A187" s="16" t="s">
        <v>139</v>
      </c>
      <c r="B187" s="26">
        <v>2006907</v>
      </c>
    </row>
    <row r="188" spans="1:2" ht="16.2" thickBot="1" x14ac:dyDescent="0.35">
      <c r="A188" s="16" t="s">
        <v>253</v>
      </c>
      <c r="B188" s="26">
        <v>546268</v>
      </c>
    </row>
    <row r="189" spans="1:2" ht="16.2" thickBot="1" x14ac:dyDescent="0.35">
      <c r="A189" s="27" t="s">
        <v>28</v>
      </c>
      <c r="B189" s="28">
        <f>SUM(B190:B212)</f>
        <v>30636598</v>
      </c>
    </row>
    <row r="190" spans="1:2" ht="16.2" thickBot="1" x14ac:dyDescent="0.35">
      <c r="A190" s="16" t="s">
        <v>140</v>
      </c>
      <c r="B190" s="26">
        <v>2939884</v>
      </c>
    </row>
    <row r="191" spans="1:2" ht="16.2" thickBot="1" x14ac:dyDescent="0.35">
      <c r="A191" s="16" t="s">
        <v>141</v>
      </c>
      <c r="B191" s="26">
        <v>1703483</v>
      </c>
    </row>
    <row r="192" spans="1:2" ht="16.2" thickBot="1" x14ac:dyDescent="0.35">
      <c r="A192" s="16" t="s">
        <v>142</v>
      </c>
      <c r="B192" s="26">
        <v>1412080</v>
      </c>
    </row>
    <row r="193" spans="1:2" ht="21" customHeight="1" thickBot="1" x14ac:dyDescent="0.35">
      <c r="A193" s="16" t="s">
        <v>143</v>
      </c>
      <c r="B193" s="26">
        <v>895093</v>
      </c>
    </row>
    <row r="194" spans="1:2" ht="16.2" thickBot="1" x14ac:dyDescent="0.35">
      <c r="A194" s="16" t="s">
        <v>144</v>
      </c>
      <c r="B194" s="26">
        <v>3713417</v>
      </c>
    </row>
    <row r="195" spans="1:2" ht="16.2" thickBot="1" x14ac:dyDescent="0.35">
      <c r="A195" s="16" t="s">
        <v>145</v>
      </c>
      <c r="B195" s="26">
        <v>753237</v>
      </c>
    </row>
    <row r="196" spans="1:2" ht="16.2" thickBot="1" x14ac:dyDescent="0.35">
      <c r="A196" s="16" t="s">
        <v>146</v>
      </c>
      <c r="B196" s="26">
        <v>1684643</v>
      </c>
    </row>
    <row r="197" spans="1:2" ht="16.2" thickBot="1" x14ac:dyDescent="0.35">
      <c r="A197" s="16" t="s">
        <v>147</v>
      </c>
      <c r="B197" s="26">
        <v>1207990</v>
      </c>
    </row>
    <row r="198" spans="1:2" ht="16.2" thickBot="1" x14ac:dyDescent="0.35">
      <c r="A198" s="16" t="s">
        <v>148</v>
      </c>
      <c r="B198" s="26">
        <v>1562115</v>
      </c>
    </row>
    <row r="199" spans="1:2" ht="16.2" thickBot="1" x14ac:dyDescent="0.35">
      <c r="A199" s="16" t="s">
        <v>149</v>
      </c>
      <c r="B199" s="26">
        <v>568695</v>
      </c>
    </row>
    <row r="200" spans="1:2" ht="16.2" thickBot="1" x14ac:dyDescent="0.35">
      <c r="A200" s="16" t="s">
        <v>150</v>
      </c>
      <c r="B200" s="26">
        <v>956706</v>
      </c>
    </row>
    <row r="201" spans="1:2" ht="16.2" thickBot="1" x14ac:dyDescent="0.35">
      <c r="A201" s="16" t="s">
        <v>151</v>
      </c>
      <c r="B201" s="26">
        <v>474810</v>
      </c>
    </row>
    <row r="202" spans="1:2" ht="16.2" thickBot="1" x14ac:dyDescent="0.35">
      <c r="A202" s="16" t="s">
        <v>124</v>
      </c>
      <c r="B202" s="26">
        <v>1215179</v>
      </c>
    </row>
    <row r="203" spans="1:2" ht="16.2" thickBot="1" x14ac:dyDescent="0.35">
      <c r="A203" s="16" t="s">
        <v>152</v>
      </c>
      <c r="B203" s="26">
        <v>698013</v>
      </c>
    </row>
    <row r="204" spans="1:2" ht="16.2" thickBot="1" x14ac:dyDescent="0.35">
      <c r="A204" s="16" t="s">
        <v>153</v>
      </c>
      <c r="B204" s="26">
        <v>595216</v>
      </c>
    </row>
    <row r="205" spans="1:2" ht="31.8" thickBot="1" x14ac:dyDescent="0.35">
      <c r="A205" s="16" t="s">
        <v>154</v>
      </c>
      <c r="B205" s="26">
        <v>812976</v>
      </c>
    </row>
    <row r="206" spans="1:2" ht="16.2" thickBot="1" x14ac:dyDescent="0.35">
      <c r="A206" s="16" t="s">
        <v>155</v>
      </c>
      <c r="B206" s="26">
        <v>925485</v>
      </c>
    </row>
    <row r="207" spans="1:2" ht="16.2" thickBot="1" x14ac:dyDescent="0.35">
      <c r="A207" s="16" t="s">
        <v>156</v>
      </c>
      <c r="B207" s="26">
        <v>1315716</v>
      </c>
    </row>
    <row r="208" spans="1:2" ht="16.2" thickBot="1" x14ac:dyDescent="0.35">
      <c r="A208" s="16" t="s">
        <v>157</v>
      </c>
      <c r="B208" s="26">
        <v>2970223</v>
      </c>
    </row>
    <row r="209" spans="1:2" ht="16.2" thickBot="1" x14ac:dyDescent="0.35">
      <c r="A209" s="30" t="s">
        <v>158</v>
      </c>
      <c r="B209" s="26">
        <v>1016461</v>
      </c>
    </row>
    <row r="210" spans="1:2" ht="16.2" thickBot="1" x14ac:dyDescent="0.35">
      <c r="A210" s="16" t="s">
        <v>159</v>
      </c>
      <c r="B210" s="26">
        <v>806966</v>
      </c>
    </row>
    <row r="211" spans="1:2" ht="16.2" thickBot="1" x14ac:dyDescent="0.35">
      <c r="A211" s="16" t="s">
        <v>160</v>
      </c>
      <c r="B211" s="26">
        <v>451212.00000000006</v>
      </c>
    </row>
    <row r="212" spans="1:2" ht="16.2" thickBot="1" x14ac:dyDescent="0.35">
      <c r="A212" s="16" t="s">
        <v>161</v>
      </c>
      <c r="B212" s="26">
        <v>1956998</v>
      </c>
    </row>
    <row r="213" spans="1:2" ht="16.2" thickBot="1" x14ac:dyDescent="0.35">
      <c r="A213" s="27" t="s">
        <v>29</v>
      </c>
      <c r="B213" s="28">
        <f>SUM(B214:B230)</f>
        <v>22660621</v>
      </c>
    </row>
    <row r="214" spans="1:2" ht="16.2" thickBot="1" x14ac:dyDescent="0.35">
      <c r="A214" s="16" t="s">
        <v>162</v>
      </c>
      <c r="B214" s="26">
        <v>1513324</v>
      </c>
    </row>
    <row r="215" spans="1:2" ht="16.2" thickBot="1" x14ac:dyDescent="0.35">
      <c r="A215" s="16" t="s">
        <v>163</v>
      </c>
      <c r="B215" s="26">
        <v>919890</v>
      </c>
    </row>
    <row r="216" spans="1:2" ht="16.2" thickBot="1" x14ac:dyDescent="0.35">
      <c r="A216" s="16" t="s">
        <v>164</v>
      </c>
      <c r="B216" s="26">
        <v>833978</v>
      </c>
    </row>
    <row r="217" spans="1:2" ht="16.2" thickBot="1" x14ac:dyDescent="0.35">
      <c r="A217" s="16" t="s">
        <v>165</v>
      </c>
      <c r="B217" s="26">
        <v>2429190</v>
      </c>
    </row>
    <row r="218" spans="1:2" ht="16.2" thickBot="1" x14ac:dyDescent="0.35">
      <c r="A218" s="16" t="s">
        <v>166</v>
      </c>
      <c r="B218" s="26">
        <v>1231273</v>
      </c>
    </row>
    <row r="219" spans="1:2" ht="16.2" thickBot="1" x14ac:dyDescent="0.35">
      <c r="A219" s="16" t="s">
        <v>167</v>
      </c>
      <c r="B219" s="26">
        <v>910876</v>
      </c>
    </row>
    <row r="220" spans="1:2" ht="16.2" thickBot="1" x14ac:dyDescent="0.35">
      <c r="A220" s="16" t="s">
        <v>168</v>
      </c>
      <c r="B220" s="26">
        <v>1830821</v>
      </c>
    </row>
    <row r="221" spans="1:2" ht="16.2" thickBot="1" x14ac:dyDescent="0.35">
      <c r="A221" s="16" t="s">
        <v>169</v>
      </c>
      <c r="B221" s="26">
        <v>792570</v>
      </c>
    </row>
    <row r="222" spans="1:2" ht="16.2" thickBot="1" x14ac:dyDescent="0.35">
      <c r="A222" s="16" t="s">
        <v>170</v>
      </c>
      <c r="B222" s="26">
        <v>734648</v>
      </c>
    </row>
    <row r="223" spans="1:2" ht="21.75" customHeight="1" thickBot="1" x14ac:dyDescent="0.35">
      <c r="A223" s="16" t="s">
        <v>254</v>
      </c>
      <c r="B223" s="26">
        <v>152613</v>
      </c>
    </row>
    <row r="224" spans="1:2" ht="16.2" thickBot="1" x14ac:dyDescent="0.35">
      <c r="A224" s="16" t="s">
        <v>171</v>
      </c>
      <c r="B224" s="26">
        <v>2378776</v>
      </c>
    </row>
    <row r="225" spans="1:2" ht="16.2" thickBot="1" x14ac:dyDescent="0.35">
      <c r="A225" s="16" t="s">
        <v>172</v>
      </c>
      <c r="B225" s="26">
        <v>1227882</v>
      </c>
    </row>
    <row r="226" spans="1:2" ht="31.8" thickBot="1" x14ac:dyDescent="0.35">
      <c r="A226" s="16" t="s">
        <v>173</v>
      </c>
      <c r="B226" s="26">
        <v>1623259</v>
      </c>
    </row>
    <row r="227" spans="1:2" ht="16.2" thickBot="1" x14ac:dyDescent="0.35">
      <c r="A227" s="16" t="s">
        <v>174</v>
      </c>
      <c r="B227" s="26">
        <v>837443</v>
      </c>
    </row>
    <row r="228" spans="1:2" ht="16.2" thickBot="1" x14ac:dyDescent="0.35">
      <c r="A228" s="30" t="s">
        <v>175</v>
      </c>
      <c r="B228" s="26">
        <v>1957630</v>
      </c>
    </row>
    <row r="229" spans="1:2" ht="16.2" thickBot="1" x14ac:dyDescent="0.35">
      <c r="A229" s="16" t="s">
        <v>159</v>
      </c>
      <c r="B229" s="26">
        <v>2048938</v>
      </c>
    </row>
    <row r="230" spans="1:2" ht="16.2" thickBot="1" x14ac:dyDescent="0.35">
      <c r="A230" s="16" t="s">
        <v>176</v>
      </c>
      <c r="B230" s="26">
        <v>1237510</v>
      </c>
    </row>
    <row r="231" spans="1:2" ht="16.2" thickBot="1" x14ac:dyDescent="0.35">
      <c r="A231" s="27" t="s">
        <v>30</v>
      </c>
      <c r="B231" s="28">
        <f>SUM(B232:B246)</f>
        <v>17498475</v>
      </c>
    </row>
    <row r="232" spans="1:2" ht="16.2" thickBot="1" x14ac:dyDescent="0.35">
      <c r="A232" s="16" t="s">
        <v>105</v>
      </c>
      <c r="B232" s="26">
        <v>702121</v>
      </c>
    </row>
    <row r="233" spans="1:2" ht="16.2" thickBot="1" x14ac:dyDescent="0.35">
      <c r="A233" s="16" t="s">
        <v>177</v>
      </c>
      <c r="B233" s="26">
        <v>742349</v>
      </c>
    </row>
    <row r="234" spans="1:2" ht="16.2" thickBot="1" x14ac:dyDescent="0.35">
      <c r="A234" s="16" t="s">
        <v>144</v>
      </c>
      <c r="B234" s="26">
        <v>1641961</v>
      </c>
    </row>
    <row r="235" spans="1:2" ht="16.2" thickBot="1" x14ac:dyDescent="0.35">
      <c r="A235" s="16" t="s">
        <v>178</v>
      </c>
      <c r="B235" s="26">
        <v>1073961</v>
      </c>
    </row>
    <row r="236" spans="1:2" ht="16.2" thickBot="1" x14ac:dyDescent="0.35">
      <c r="A236" s="16" t="s">
        <v>179</v>
      </c>
      <c r="B236" s="26">
        <v>1913673</v>
      </c>
    </row>
    <row r="237" spans="1:2" ht="16.2" thickBot="1" x14ac:dyDescent="0.35">
      <c r="A237" s="16" t="s">
        <v>119</v>
      </c>
      <c r="B237" s="26">
        <v>1651469</v>
      </c>
    </row>
    <row r="238" spans="1:2" ht="16.2" thickBot="1" x14ac:dyDescent="0.35">
      <c r="A238" s="16" t="s">
        <v>180</v>
      </c>
      <c r="B238" s="26">
        <v>929346</v>
      </c>
    </row>
    <row r="239" spans="1:2" ht="16.2" thickBot="1" x14ac:dyDescent="0.35">
      <c r="A239" s="16" t="s">
        <v>181</v>
      </c>
      <c r="B239" s="26">
        <v>1731289</v>
      </c>
    </row>
    <row r="240" spans="1:2" ht="16.2" thickBot="1" x14ac:dyDescent="0.35">
      <c r="A240" s="16" t="s">
        <v>155</v>
      </c>
      <c r="B240" s="26">
        <v>1220523</v>
      </c>
    </row>
    <row r="241" spans="1:2" ht="16.2" thickBot="1" x14ac:dyDescent="0.35">
      <c r="A241" s="16" t="s">
        <v>182</v>
      </c>
      <c r="B241" s="26">
        <v>1413868</v>
      </c>
    </row>
    <row r="242" spans="1:2" ht="16.2" thickBot="1" x14ac:dyDescent="0.35">
      <c r="A242" s="16" t="s">
        <v>183</v>
      </c>
      <c r="B242" s="26">
        <v>921609</v>
      </c>
    </row>
    <row r="243" spans="1:2" ht="16.2" thickBot="1" x14ac:dyDescent="0.35">
      <c r="A243" s="16" t="s">
        <v>184</v>
      </c>
      <c r="B243" s="26">
        <v>636782</v>
      </c>
    </row>
    <row r="244" spans="1:2" ht="16.2" thickBot="1" x14ac:dyDescent="0.35">
      <c r="A244" s="16" t="s">
        <v>185</v>
      </c>
      <c r="B244" s="26">
        <v>468486</v>
      </c>
    </row>
    <row r="245" spans="1:2" ht="16.2" thickBot="1" x14ac:dyDescent="0.35">
      <c r="A245" s="16" t="s">
        <v>186</v>
      </c>
      <c r="B245" s="26">
        <v>1260004</v>
      </c>
    </row>
    <row r="246" spans="1:2" ht="16.2" thickBot="1" x14ac:dyDescent="0.35">
      <c r="A246" s="29" t="s">
        <v>187</v>
      </c>
      <c r="B246" s="26">
        <v>1191034</v>
      </c>
    </row>
    <row r="247" spans="1:2" ht="16.2" thickBot="1" x14ac:dyDescent="0.35">
      <c r="A247" s="27" t="s">
        <v>31</v>
      </c>
      <c r="B247" s="28">
        <f>SUM(B248:B258)</f>
        <v>15471162</v>
      </c>
    </row>
    <row r="248" spans="1:2" ht="16.2" thickBot="1" x14ac:dyDescent="0.35">
      <c r="A248" s="16" t="s">
        <v>188</v>
      </c>
      <c r="B248" s="26">
        <v>1479078</v>
      </c>
    </row>
    <row r="249" spans="1:2" ht="16.2" thickBot="1" x14ac:dyDescent="0.35">
      <c r="A249" s="16" t="s">
        <v>189</v>
      </c>
      <c r="B249" s="26">
        <v>799028</v>
      </c>
    </row>
    <row r="250" spans="1:2" ht="16.2" thickBot="1" x14ac:dyDescent="0.35">
      <c r="A250" s="16" t="s">
        <v>190</v>
      </c>
      <c r="B250" s="26">
        <v>1372785</v>
      </c>
    </row>
    <row r="251" spans="1:2" ht="16.2" thickBot="1" x14ac:dyDescent="0.35">
      <c r="A251" s="16" t="s">
        <v>191</v>
      </c>
      <c r="B251" s="26">
        <v>1754986</v>
      </c>
    </row>
    <row r="252" spans="1:2" ht="16.2" thickBot="1" x14ac:dyDescent="0.35">
      <c r="A252" s="16" t="s">
        <v>192</v>
      </c>
      <c r="B252" s="26">
        <v>1541057</v>
      </c>
    </row>
    <row r="253" spans="1:2" ht="16.2" thickBot="1" x14ac:dyDescent="0.35">
      <c r="A253" s="16" t="s">
        <v>193</v>
      </c>
      <c r="B253" s="26">
        <v>1861810</v>
      </c>
    </row>
    <row r="254" spans="1:2" ht="16.2" thickBot="1" x14ac:dyDescent="0.35">
      <c r="A254" s="16" t="s">
        <v>194</v>
      </c>
      <c r="B254" s="26">
        <v>1652459</v>
      </c>
    </row>
    <row r="255" spans="1:2" ht="16.2" thickBot="1" x14ac:dyDescent="0.35">
      <c r="A255" s="16" t="s">
        <v>195</v>
      </c>
      <c r="B255" s="26">
        <v>1135149</v>
      </c>
    </row>
    <row r="256" spans="1:2" ht="16.2" thickBot="1" x14ac:dyDescent="0.35">
      <c r="A256" s="16" t="s">
        <v>196</v>
      </c>
      <c r="B256" s="26">
        <v>1285916</v>
      </c>
    </row>
    <row r="257" spans="1:2" ht="16.2" thickBot="1" x14ac:dyDescent="0.35">
      <c r="A257" s="16" t="s">
        <v>197</v>
      </c>
      <c r="B257" s="26">
        <v>1502171</v>
      </c>
    </row>
    <row r="258" spans="1:2" ht="16.2" thickBot="1" x14ac:dyDescent="0.35">
      <c r="A258" s="29" t="s">
        <v>198</v>
      </c>
      <c r="B258" s="26">
        <v>1086723</v>
      </c>
    </row>
    <row r="259" spans="1:2" ht="16.2" thickBot="1" x14ac:dyDescent="0.35">
      <c r="A259" s="27" t="s">
        <v>32</v>
      </c>
      <c r="B259" s="28">
        <f>SUM(B260:B281)</f>
        <v>39688118</v>
      </c>
    </row>
    <row r="260" spans="1:2" ht="16.2" thickBot="1" x14ac:dyDescent="0.35">
      <c r="A260" s="16" t="s">
        <v>199</v>
      </c>
      <c r="B260" s="26">
        <v>2437862</v>
      </c>
    </row>
    <row r="261" spans="1:2" ht="16.2" thickBot="1" x14ac:dyDescent="0.35">
      <c r="A261" s="16" t="s">
        <v>200</v>
      </c>
      <c r="B261" s="26">
        <v>2366195</v>
      </c>
    </row>
    <row r="262" spans="1:2" ht="16.2" thickBot="1" x14ac:dyDescent="0.35">
      <c r="A262" s="16" t="s">
        <v>201</v>
      </c>
      <c r="B262" s="26">
        <v>572775</v>
      </c>
    </row>
    <row r="263" spans="1:2" ht="16.2" thickBot="1" x14ac:dyDescent="0.35">
      <c r="A263" s="16" t="s">
        <v>202</v>
      </c>
      <c r="B263" s="26">
        <v>1265793</v>
      </c>
    </row>
    <row r="264" spans="1:2" ht="16.2" thickBot="1" x14ac:dyDescent="0.35">
      <c r="A264" s="16" t="s">
        <v>203</v>
      </c>
      <c r="B264" s="26">
        <v>1396561</v>
      </c>
    </row>
    <row r="265" spans="1:2" ht="16.2" thickBot="1" x14ac:dyDescent="0.35">
      <c r="A265" s="16" t="s">
        <v>204</v>
      </c>
      <c r="B265" s="26">
        <v>1927800</v>
      </c>
    </row>
    <row r="266" spans="1:2" ht="16.2" thickBot="1" x14ac:dyDescent="0.35">
      <c r="A266" s="16" t="s">
        <v>118</v>
      </c>
      <c r="B266" s="26">
        <v>669731</v>
      </c>
    </row>
    <row r="267" spans="1:2" ht="16.2" thickBot="1" x14ac:dyDescent="0.35">
      <c r="A267" s="16" t="s">
        <v>168</v>
      </c>
      <c r="B267" s="26">
        <v>1835232</v>
      </c>
    </row>
    <row r="268" spans="1:2" ht="16.2" thickBot="1" x14ac:dyDescent="0.35">
      <c r="A268" s="16" t="s">
        <v>205</v>
      </c>
      <c r="B268" s="26">
        <v>1040834</v>
      </c>
    </row>
    <row r="269" spans="1:2" ht="16.2" thickBot="1" x14ac:dyDescent="0.35">
      <c r="A269" s="16" t="s">
        <v>206</v>
      </c>
      <c r="B269" s="26">
        <v>2446983</v>
      </c>
    </row>
    <row r="270" spans="1:2" ht="16.2" thickBot="1" x14ac:dyDescent="0.35">
      <c r="A270" s="16" t="s">
        <v>207</v>
      </c>
      <c r="B270" s="26">
        <v>1500378</v>
      </c>
    </row>
    <row r="271" spans="1:2" ht="16.2" thickBot="1" x14ac:dyDescent="0.35">
      <c r="A271" s="16" t="s">
        <v>208</v>
      </c>
      <c r="B271" s="26">
        <v>705669</v>
      </c>
    </row>
    <row r="272" spans="1:2" ht="16.2" thickBot="1" x14ac:dyDescent="0.35">
      <c r="A272" s="16" t="s">
        <v>209</v>
      </c>
      <c r="B272" s="26">
        <v>4292356</v>
      </c>
    </row>
    <row r="273" spans="1:2" ht="16.2" thickBot="1" x14ac:dyDescent="0.35">
      <c r="A273" s="16" t="s">
        <v>210</v>
      </c>
      <c r="B273" s="26">
        <v>4498620</v>
      </c>
    </row>
    <row r="274" spans="1:2" ht="16.2" thickBot="1" x14ac:dyDescent="0.35">
      <c r="A274" s="16" t="s">
        <v>211</v>
      </c>
      <c r="B274" s="26">
        <v>2167554</v>
      </c>
    </row>
    <row r="275" spans="1:2" ht="16.2" thickBot="1" x14ac:dyDescent="0.35">
      <c r="A275" s="16" t="s">
        <v>212</v>
      </c>
      <c r="B275" s="26">
        <v>1472271</v>
      </c>
    </row>
    <row r="276" spans="1:2" ht="16.2" thickBot="1" x14ac:dyDescent="0.35">
      <c r="A276" s="16" t="s">
        <v>213</v>
      </c>
      <c r="B276" s="26">
        <v>1845011</v>
      </c>
    </row>
    <row r="277" spans="1:2" ht="16.2" thickBot="1" x14ac:dyDescent="0.35">
      <c r="A277" s="16" t="s">
        <v>214</v>
      </c>
      <c r="B277" s="26">
        <v>686104</v>
      </c>
    </row>
    <row r="278" spans="1:2" ht="16.2" thickBot="1" x14ac:dyDescent="0.35">
      <c r="A278" s="16" t="s">
        <v>215</v>
      </c>
      <c r="B278" s="26">
        <v>2164563</v>
      </c>
    </row>
    <row r="279" spans="1:2" ht="16.2" thickBot="1" x14ac:dyDescent="0.35">
      <c r="A279" s="16" t="s">
        <v>216</v>
      </c>
      <c r="B279" s="26">
        <v>2850105</v>
      </c>
    </row>
    <row r="280" spans="1:2" ht="16.2" thickBot="1" x14ac:dyDescent="0.35">
      <c r="A280" s="29" t="s">
        <v>217</v>
      </c>
      <c r="B280" s="26">
        <v>857449</v>
      </c>
    </row>
    <row r="281" spans="1:2" ht="16.2" thickBot="1" x14ac:dyDescent="0.35">
      <c r="A281" s="29" t="s">
        <v>218</v>
      </c>
      <c r="B281" s="26">
        <v>688272</v>
      </c>
    </row>
    <row r="282" spans="1:2" ht="16.2" thickBot="1" x14ac:dyDescent="0.35">
      <c r="A282" s="27" t="s">
        <v>33</v>
      </c>
      <c r="B282" s="28">
        <f>SUM(B283:B298)</f>
        <v>36464560</v>
      </c>
    </row>
    <row r="283" spans="1:2" ht="16.2" thickBot="1" x14ac:dyDescent="0.35">
      <c r="A283" s="16" t="s">
        <v>219</v>
      </c>
      <c r="B283" s="26">
        <v>2758369</v>
      </c>
    </row>
    <row r="284" spans="1:2" ht="16.2" thickBot="1" x14ac:dyDescent="0.35">
      <c r="A284" s="16" t="s">
        <v>220</v>
      </c>
      <c r="B284" s="26">
        <v>3731987</v>
      </c>
    </row>
    <row r="285" spans="1:2" ht="16.2" thickBot="1" x14ac:dyDescent="0.35">
      <c r="A285" s="16" t="s">
        <v>221</v>
      </c>
      <c r="B285" s="26">
        <v>2114607</v>
      </c>
    </row>
    <row r="286" spans="1:2" ht="21.75" customHeight="1" thickBot="1" x14ac:dyDescent="0.35">
      <c r="A286" s="16" t="s">
        <v>222</v>
      </c>
      <c r="B286" s="26">
        <v>1131283</v>
      </c>
    </row>
    <row r="287" spans="1:2" ht="16.2" thickBot="1" x14ac:dyDescent="0.35">
      <c r="A287" s="16" t="s">
        <v>223</v>
      </c>
      <c r="B287" s="26">
        <v>3154073</v>
      </c>
    </row>
    <row r="288" spans="1:2" ht="18.75" customHeight="1" thickBot="1" x14ac:dyDescent="0.35">
      <c r="A288" s="16" t="s">
        <v>224</v>
      </c>
      <c r="B288" s="26">
        <v>1924537</v>
      </c>
    </row>
    <row r="289" spans="1:2" ht="16.2" thickBot="1" x14ac:dyDescent="0.35">
      <c r="A289" s="16" t="s">
        <v>193</v>
      </c>
      <c r="B289" s="26">
        <v>712547</v>
      </c>
    </row>
    <row r="290" spans="1:2" ht="16.2" thickBot="1" x14ac:dyDescent="0.35">
      <c r="A290" s="16" t="s">
        <v>111</v>
      </c>
      <c r="B290" s="26">
        <v>2006457</v>
      </c>
    </row>
    <row r="291" spans="1:2" ht="16.2" thickBot="1" x14ac:dyDescent="0.35">
      <c r="A291" s="16" t="s">
        <v>255</v>
      </c>
      <c r="B291" s="26">
        <v>4049069</v>
      </c>
    </row>
    <row r="292" spans="1:2" ht="16.2" thickBot="1" x14ac:dyDescent="0.35">
      <c r="A292" s="16" t="s">
        <v>225</v>
      </c>
      <c r="B292" s="26">
        <v>2252915</v>
      </c>
    </row>
    <row r="293" spans="1:2" ht="16.2" thickBot="1" x14ac:dyDescent="0.35">
      <c r="A293" s="16" t="s">
        <v>226</v>
      </c>
      <c r="B293" s="26">
        <v>3202096</v>
      </c>
    </row>
    <row r="294" spans="1:2" ht="16.2" thickBot="1" x14ac:dyDescent="0.35">
      <c r="A294" s="30" t="s">
        <v>227</v>
      </c>
      <c r="B294" s="26">
        <v>1154518</v>
      </c>
    </row>
    <row r="295" spans="1:2" ht="16.2" thickBot="1" x14ac:dyDescent="0.35">
      <c r="A295" s="16" t="s">
        <v>228</v>
      </c>
      <c r="B295" s="26">
        <v>2612534</v>
      </c>
    </row>
    <row r="296" spans="1:2" ht="16.2" thickBot="1" x14ac:dyDescent="0.35">
      <c r="A296" s="16" t="s">
        <v>229</v>
      </c>
      <c r="B296" s="26">
        <v>3391187</v>
      </c>
    </row>
    <row r="297" spans="1:2" ht="16.2" thickBot="1" x14ac:dyDescent="0.35">
      <c r="A297" s="16" t="s">
        <v>230</v>
      </c>
      <c r="B297" s="26">
        <v>604129</v>
      </c>
    </row>
    <row r="298" spans="1:2" ht="16.2" thickBot="1" x14ac:dyDescent="0.35">
      <c r="A298" s="16" t="s">
        <v>231</v>
      </c>
      <c r="B298" s="26">
        <v>1664252</v>
      </c>
    </row>
    <row r="299" spans="1:2" ht="16.2" thickBot="1" x14ac:dyDescent="0.35">
      <c r="A299" s="27" t="s">
        <v>34</v>
      </c>
      <c r="B299" s="28">
        <f>SUM(B300:B310)</f>
        <v>17077480</v>
      </c>
    </row>
    <row r="300" spans="1:2" ht="16.2" thickBot="1" x14ac:dyDescent="0.35">
      <c r="A300" s="16" t="s">
        <v>232</v>
      </c>
      <c r="B300" s="26">
        <v>781014</v>
      </c>
    </row>
    <row r="301" spans="1:2" ht="16.2" thickBot="1" x14ac:dyDescent="0.35">
      <c r="A301" s="16" t="s">
        <v>147</v>
      </c>
      <c r="B301" s="26">
        <v>1605714</v>
      </c>
    </row>
    <row r="302" spans="1:2" ht="16.2" thickBot="1" x14ac:dyDescent="0.35">
      <c r="A302" s="16" t="s">
        <v>148</v>
      </c>
      <c r="B302" s="26">
        <v>2252485</v>
      </c>
    </row>
    <row r="303" spans="1:2" ht="31.8" thickBot="1" x14ac:dyDescent="0.35">
      <c r="A303" s="16" t="s">
        <v>233</v>
      </c>
      <c r="B303" s="26">
        <v>1535811</v>
      </c>
    </row>
    <row r="304" spans="1:2" ht="16.2" thickBot="1" x14ac:dyDescent="0.35">
      <c r="A304" s="16" t="s">
        <v>234</v>
      </c>
      <c r="B304" s="26">
        <v>2123782</v>
      </c>
    </row>
    <row r="305" spans="1:2" ht="16.2" thickBot="1" x14ac:dyDescent="0.35">
      <c r="A305" s="16" t="s">
        <v>235</v>
      </c>
      <c r="B305" s="26">
        <v>1147817</v>
      </c>
    </row>
    <row r="306" spans="1:2" ht="16.2" thickBot="1" x14ac:dyDescent="0.35">
      <c r="A306" s="16" t="s">
        <v>236</v>
      </c>
      <c r="B306" s="26">
        <v>1618998</v>
      </c>
    </row>
    <row r="307" spans="1:2" ht="16.2" thickBot="1" x14ac:dyDescent="0.35">
      <c r="A307" s="16" t="s">
        <v>237</v>
      </c>
      <c r="B307" s="26">
        <v>1141493</v>
      </c>
    </row>
    <row r="308" spans="1:2" ht="16.2" thickBot="1" x14ac:dyDescent="0.35">
      <c r="A308" s="16" t="s">
        <v>228</v>
      </c>
      <c r="B308" s="26">
        <v>1204368</v>
      </c>
    </row>
    <row r="309" spans="1:2" ht="16.2" thickBot="1" x14ac:dyDescent="0.35">
      <c r="A309" s="16" t="s">
        <v>238</v>
      </c>
      <c r="B309" s="26">
        <v>1717795</v>
      </c>
    </row>
    <row r="310" spans="1:2" ht="18.75" customHeight="1" thickBot="1" x14ac:dyDescent="0.35">
      <c r="A310" s="30" t="s">
        <v>239</v>
      </c>
      <c r="B310" s="26">
        <v>1948203</v>
      </c>
    </row>
    <row r="311" spans="1:2" ht="16.2" thickBot="1" x14ac:dyDescent="0.35">
      <c r="A311" s="27" t="s">
        <v>35</v>
      </c>
      <c r="B311" s="28">
        <f>SUM(B312:B319)</f>
        <v>8969711</v>
      </c>
    </row>
    <row r="312" spans="1:2" ht="16.2" thickBot="1" x14ac:dyDescent="0.35">
      <c r="A312" s="16" t="s">
        <v>240</v>
      </c>
      <c r="B312" s="26">
        <v>1257183</v>
      </c>
    </row>
    <row r="313" spans="1:2" ht="16.2" thickBot="1" x14ac:dyDescent="0.35">
      <c r="A313" s="16" t="s">
        <v>150</v>
      </c>
      <c r="B313" s="26">
        <v>938519</v>
      </c>
    </row>
    <row r="314" spans="1:2" ht="16.2" thickBot="1" x14ac:dyDescent="0.35">
      <c r="A314" s="16" t="s">
        <v>241</v>
      </c>
      <c r="B314" s="26">
        <v>258548</v>
      </c>
    </row>
    <row r="315" spans="1:2" ht="16.2" thickBot="1" x14ac:dyDescent="0.35">
      <c r="A315" s="16" t="s">
        <v>89</v>
      </c>
      <c r="B315" s="26">
        <v>1060054</v>
      </c>
    </row>
    <row r="316" spans="1:2" ht="16.2" thickBot="1" x14ac:dyDescent="0.35">
      <c r="A316" s="16" t="s">
        <v>242</v>
      </c>
      <c r="B316" s="26">
        <v>1929883</v>
      </c>
    </row>
    <row r="317" spans="1:2" ht="16.2" thickBot="1" x14ac:dyDescent="0.35">
      <c r="A317" s="16" t="s">
        <v>243</v>
      </c>
      <c r="B317" s="26">
        <v>768199</v>
      </c>
    </row>
    <row r="318" spans="1:2" ht="16.2" thickBot="1" x14ac:dyDescent="0.35">
      <c r="A318" s="29" t="s">
        <v>244</v>
      </c>
      <c r="B318" s="26">
        <v>1210330</v>
      </c>
    </row>
    <row r="319" spans="1:2" ht="16.2" thickBot="1" x14ac:dyDescent="0.35">
      <c r="A319" s="30" t="s">
        <v>245</v>
      </c>
      <c r="B319" s="26">
        <v>1546995</v>
      </c>
    </row>
    <row r="320" spans="1:2" ht="16.2" thickBot="1" x14ac:dyDescent="0.35">
      <c r="A320" s="18" t="s">
        <v>36</v>
      </c>
      <c r="B320" s="28">
        <f>B68+B69+B70+B71+B72+B73+B74+B75+B76+B78+B94+B114+B143+B157+B176+B189+B213+B231+B247+B259+B282+B299+B311</f>
        <v>420049868</v>
      </c>
    </row>
  </sheetData>
  <mergeCells count="24">
    <mergeCell ref="A64:A65"/>
    <mergeCell ref="B64:B65"/>
    <mergeCell ref="A67:B67"/>
    <mergeCell ref="A77:B77"/>
    <mergeCell ref="A41:B41"/>
    <mergeCell ref="A59:B59"/>
    <mergeCell ref="A60:B60"/>
    <mergeCell ref="A61:B61"/>
    <mergeCell ref="A63:B63"/>
    <mergeCell ref="A26:B26"/>
    <mergeCell ref="A27:B27"/>
    <mergeCell ref="A28:A29"/>
    <mergeCell ref="B28:B29"/>
    <mergeCell ref="A31:B31"/>
    <mergeCell ref="A1:B1"/>
    <mergeCell ref="A2:B2"/>
    <mergeCell ref="A3:B3"/>
    <mergeCell ref="A4:B4"/>
    <mergeCell ref="A5:B5"/>
    <mergeCell ref="A8:B8"/>
    <mergeCell ref="A9:B9"/>
    <mergeCell ref="A11:B11"/>
    <mergeCell ref="A13:B13"/>
    <mergeCell ref="A22:B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Вороная Елена Владимировная</dc:creator>
  <cp:lastModifiedBy>Вороная Елена Владимировная</cp:lastModifiedBy>
  <cp:lastPrinted>2018-05-11T08:37:12Z</cp:lastPrinted>
  <dcterms:created xsi:type="dcterms:W3CDTF">2018-04-10T08:44:12Z</dcterms:created>
  <dcterms:modified xsi:type="dcterms:W3CDTF">2018-10-30T09:15:50Z</dcterms:modified>
</cp:coreProperties>
</file>